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650"/>
  </bookViews>
  <sheets>
    <sheet name="Arkusz1" sheetId="1" r:id="rId1"/>
    <sheet name="NoNames" sheetId="2" state="hidden" r:id="rId2"/>
  </sheets>
  <calcPr calcId="114210"/>
</workbook>
</file>

<file path=xl/calcChain.xml><?xml version="1.0" encoding="utf-8"?>
<calcChain xmlns="http://schemas.openxmlformats.org/spreadsheetml/2006/main">
  <c r="A62" i="2"/>
  <c r="J6"/>
  <c r="J7"/>
  <c r="J8"/>
  <c r="J16"/>
  <c r="J17"/>
  <c r="J18"/>
  <c r="J19"/>
  <c r="J20"/>
  <c r="J21"/>
  <c r="J22"/>
  <c r="J23"/>
  <c r="J24"/>
  <c r="J25"/>
  <c r="I60"/>
  <c r="J60"/>
  <c r="N58"/>
  <c r="M58"/>
  <c r="L58"/>
  <c r="K58"/>
  <c r="J58"/>
  <c r="I58"/>
  <c r="H58"/>
  <c r="G58"/>
  <c r="F58"/>
  <c r="E58"/>
  <c r="D58"/>
  <c r="C58"/>
  <c r="N57"/>
  <c r="M57"/>
  <c r="L57"/>
  <c r="K57"/>
  <c r="J57"/>
  <c r="I57"/>
  <c r="H57"/>
  <c r="G57"/>
  <c r="F57"/>
  <c r="E57"/>
  <c r="D57"/>
  <c r="C57"/>
  <c r="N56"/>
  <c r="M56"/>
  <c r="L56"/>
  <c r="K56"/>
  <c r="J56"/>
  <c r="I56"/>
  <c r="H56"/>
  <c r="G56"/>
  <c r="F56"/>
  <c r="E56"/>
  <c r="D56"/>
  <c r="C56"/>
  <c r="N55"/>
  <c r="M55"/>
  <c r="L55"/>
  <c r="K55"/>
  <c r="J55"/>
  <c r="I55"/>
  <c r="H55"/>
  <c r="G55"/>
  <c r="F55"/>
  <c r="E55"/>
  <c r="D55"/>
  <c r="C55"/>
  <c r="N54"/>
  <c r="M54"/>
  <c r="L54"/>
  <c r="K54"/>
  <c r="J54"/>
  <c r="I54"/>
  <c r="H54"/>
  <c r="G54"/>
  <c r="F54"/>
  <c r="E54"/>
  <c r="D54"/>
  <c r="C54"/>
  <c r="N53"/>
  <c r="M53"/>
  <c r="L53"/>
  <c r="K53"/>
  <c r="J53"/>
  <c r="I53"/>
  <c r="H53"/>
  <c r="G53"/>
  <c r="F53"/>
  <c r="E53"/>
  <c r="D53"/>
  <c r="C53"/>
  <c r="N52"/>
  <c r="M52"/>
  <c r="L52"/>
  <c r="K52"/>
  <c r="J52"/>
  <c r="I52"/>
  <c r="H52"/>
  <c r="G52"/>
  <c r="F52"/>
  <c r="E52"/>
  <c r="D52"/>
  <c r="C52"/>
  <c r="N51"/>
  <c r="M51"/>
  <c r="L51"/>
  <c r="K51"/>
  <c r="J51"/>
  <c r="I51"/>
  <c r="H51"/>
  <c r="G51"/>
  <c r="F51"/>
  <c r="E51"/>
  <c r="D51"/>
  <c r="C51"/>
  <c r="N50"/>
  <c r="M50"/>
  <c r="L50"/>
  <c r="K50"/>
  <c r="J50"/>
  <c r="I50"/>
  <c r="H50"/>
  <c r="G50"/>
  <c r="F50"/>
  <c r="E50"/>
  <c r="D50"/>
  <c r="C50"/>
  <c r="N49"/>
  <c r="M49"/>
  <c r="L49"/>
  <c r="K49"/>
  <c r="J49"/>
  <c r="I49"/>
  <c r="H49"/>
  <c r="G49"/>
  <c r="F49"/>
  <c r="E49"/>
  <c r="D49"/>
  <c r="C49"/>
  <c r="N48"/>
  <c r="M48"/>
  <c r="L48"/>
  <c r="K48"/>
  <c r="J48"/>
  <c r="I48"/>
  <c r="H48"/>
  <c r="G48"/>
  <c r="F48"/>
  <c r="E48"/>
  <c r="D48"/>
  <c r="C48"/>
  <c r="N47"/>
  <c r="M47"/>
  <c r="L47"/>
  <c r="K47"/>
  <c r="J47"/>
  <c r="I47"/>
  <c r="H47"/>
  <c r="G47"/>
  <c r="F47"/>
  <c r="E47"/>
  <c r="D47"/>
  <c r="C47"/>
  <c r="N46"/>
  <c r="M46"/>
  <c r="L46"/>
  <c r="K46"/>
  <c r="J46"/>
  <c r="I46"/>
  <c r="H46"/>
  <c r="G46"/>
  <c r="F46"/>
  <c r="E46"/>
  <c r="D46"/>
  <c r="C46"/>
  <c r="N45"/>
  <c r="M45"/>
  <c r="L45"/>
  <c r="K45"/>
  <c r="J45"/>
  <c r="I45"/>
  <c r="H45"/>
  <c r="G45"/>
  <c r="F45"/>
  <c r="E45"/>
  <c r="D45"/>
  <c r="C45"/>
  <c r="N44"/>
  <c r="M44"/>
  <c r="L44"/>
  <c r="K44"/>
  <c r="J44"/>
  <c r="I44"/>
  <c r="H44"/>
  <c r="G44"/>
  <c r="F44"/>
  <c r="E44"/>
  <c r="D44"/>
  <c r="C44"/>
  <c r="N43"/>
  <c r="M43"/>
  <c r="L43"/>
  <c r="K43"/>
  <c r="J43"/>
  <c r="I43"/>
  <c r="H43"/>
  <c r="G43"/>
  <c r="F43"/>
  <c r="E43"/>
  <c r="D43"/>
  <c r="C43"/>
  <c r="N42"/>
  <c r="M42"/>
  <c r="L42"/>
  <c r="K42"/>
  <c r="J42"/>
  <c r="I42"/>
  <c r="H42"/>
  <c r="G42"/>
  <c r="F42"/>
  <c r="E42"/>
  <c r="D42"/>
  <c r="C42"/>
  <c r="N41"/>
  <c r="M41"/>
  <c r="L41"/>
  <c r="K41"/>
  <c r="J41"/>
  <c r="I41"/>
  <c r="H41"/>
  <c r="G41"/>
  <c r="F41"/>
  <c r="E41"/>
  <c r="D41"/>
  <c r="C41"/>
  <c r="N40"/>
  <c r="M40"/>
  <c r="L40"/>
  <c r="K40"/>
  <c r="J40"/>
  <c r="I40"/>
  <c r="H40"/>
  <c r="G40"/>
  <c r="F40"/>
  <c r="E40"/>
  <c r="D40"/>
  <c r="C40"/>
  <c r="N39"/>
  <c r="M39"/>
  <c r="L39"/>
  <c r="K39"/>
  <c r="J39"/>
  <c r="I39"/>
  <c r="H39"/>
  <c r="G39"/>
  <c r="F39"/>
  <c r="E39"/>
  <c r="D39"/>
  <c r="C39"/>
  <c r="N38"/>
  <c r="M38"/>
  <c r="L38"/>
  <c r="K38"/>
  <c r="J38"/>
  <c r="I38"/>
  <c r="H38"/>
  <c r="G38"/>
  <c r="F38"/>
  <c r="E38"/>
  <c r="D38"/>
  <c r="C38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N34"/>
  <c r="M34"/>
  <c r="L34"/>
  <c r="K34"/>
  <c r="J34"/>
  <c r="I34"/>
  <c r="H34"/>
  <c r="G34"/>
  <c r="F34"/>
  <c r="E34"/>
  <c r="D34"/>
  <c r="C34"/>
  <c r="N33"/>
  <c r="M33"/>
  <c r="L33"/>
  <c r="K33"/>
  <c r="J33"/>
  <c r="I33"/>
  <c r="H33"/>
  <c r="G33"/>
  <c r="F33"/>
  <c r="E33"/>
  <c r="D33"/>
  <c r="C33"/>
  <c r="N32"/>
  <c r="M32"/>
  <c r="L32"/>
  <c r="K32"/>
  <c r="J32"/>
  <c r="I32"/>
  <c r="H32"/>
  <c r="G32"/>
  <c r="F32"/>
  <c r="E32"/>
  <c r="D32"/>
  <c r="C32"/>
  <c r="N31"/>
  <c r="M31"/>
  <c r="L31"/>
  <c r="K31"/>
  <c r="J31"/>
  <c r="I31"/>
  <c r="H31"/>
  <c r="G31"/>
  <c r="F31"/>
  <c r="E31"/>
  <c r="D31"/>
  <c r="C31"/>
  <c r="N30"/>
  <c r="M30"/>
  <c r="L30"/>
  <c r="K30"/>
  <c r="J30"/>
  <c r="I30"/>
  <c r="H30"/>
  <c r="G30"/>
  <c r="F30"/>
  <c r="E30"/>
  <c r="D30"/>
  <c r="C30"/>
  <c r="N29"/>
  <c r="M29"/>
  <c r="L29"/>
  <c r="K29"/>
  <c r="J29"/>
  <c r="I29"/>
  <c r="H29"/>
  <c r="G29"/>
  <c r="F29"/>
  <c r="E29"/>
  <c r="D29"/>
  <c r="C29"/>
  <c r="N28"/>
  <c r="M28"/>
  <c r="L28"/>
  <c r="K28"/>
  <c r="J28"/>
  <c r="I28"/>
  <c r="H28"/>
  <c r="G28"/>
  <c r="F28"/>
  <c r="E28"/>
  <c r="D28"/>
  <c r="C28"/>
  <c r="N27"/>
  <c r="M27"/>
  <c r="L27"/>
  <c r="K27"/>
  <c r="J27"/>
  <c r="I27"/>
  <c r="H27"/>
  <c r="G27"/>
  <c r="F27"/>
  <c r="E27"/>
  <c r="D27"/>
  <c r="C27"/>
  <c r="N26"/>
  <c r="M26"/>
  <c r="L26"/>
  <c r="K26"/>
  <c r="J26"/>
  <c r="I26"/>
  <c r="H26"/>
  <c r="G26"/>
  <c r="F26"/>
  <c r="E26"/>
  <c r="D26"/>
  <c r="C26"/>
  <c r="N25"/>
  <c r="M25"/>
  <c r="L25"/>
  <c r="K25"/>
  <c r="I25"/>
  <c r="H25"/>
  <c r="G25"/>
  <c r="F25"/>
  <c r="E25"/>
  <c r="D25"/>
  <c r="C25"/>
  <c r="N24"/>
  <c r="M24"/>
  <c r="L24"/>
  <c r="K24"/>
  <c r="I24"/>
  <c r="H24"/>
  <c r="G24"/>
  <c r="F24"/>
  <c r="E24"/>
  <c r="D24"/>
  <c r="C24"/>
  <c r="N23"/>
  <c r="M23"/>
  <c r="L23"/>
  <c r="K23"/>
  <c r="I23"/>
  <c r="H23"/>
  <c r="G23"/>
  <c r="F23"/>
  <c r="E23"/>
  <c r="D23"/>
  <c r="C23"/>
  <c r="N22"/>
  <c r="M22"/>
  <c r="L22"/>
  <c r="K22"/>
  <c r="I22"/>
  <c r="H22"/>
  <c r="G22"/>
  <c r="F22"/>
  <c r="E22"/>
  <c r="D22"/>
  <c r="C22"/>
  <c r="N21"/>
  <c r="M21"/>
  <c r="L21"/>
  <c r="K21"/>
  <c r="I21"/>
  <c r="H21"/>
  <c r="G21"/>
  <c r="F21"/>
  <c r="E21"/>
  <c r="D21"/>
  <c r="C21"/>
  <c r="N20"/>
  <c r="M20"/>
  <c r="L20"/>
  <c r="K20"/>
  <c r="I20"/>
  <c r="H20"/>
  <c r="G20"/>
  <c r="F20"/>
  <c r="E20"/>
  <c r="D20"/>
  <c r="C20"/>
  <c r="N19"/>
  <c r="M19"/>
  <c r="L19"/>
  <c r="K19"/>
  <c r="I19"/>
  <c r="H19"/>
  <c r="G19"/>
  <c r="F19"/>
  <c r="E19"/>
  <c r="D19"/>
  <c r="C19"/>
  <c r="N18"/>
  <c r="M18"/>
  <c r="L18"/>
  <c r="K18"/>
  <c r="I18"/>
  <c r="H18"/>
  <c r="G18"/>
  <c r="F18"/>
  <c r="E18"/>
  <c r="D18"/>
  <c r="C18"/>
  <c r="N17"/>
  <c r="M17"/>
  <c r="L17"/>
  <c r="K17"/>
  <c r="I17"/>
  <c r="H17"/>
  <c r="G17"/>
  <c r="F17"/>
  <c r="E17"/>
  <c r="D17"/>
  <c r="C17"/>
  <c r="N16"/>
  <c r="M16"/>
  <c r="L16"/>
  <c r="K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  <c r="N14"/>
  <c r="M14"/>
  <c r="L14"/>
  <c r="K14"/>
  <c r="J14"/>
  <c r="I14"/>
  <c r="H14"/>
  <c r="G14"/>
  <c r="F14"/>
  <c r="E14"/>
  <c r="D14"/>
  <c r="C14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I8"/>
  <c r="H8"/>
  <c r="G8"/>
  <c r="F8"/>
  <c r="E8"/>
  <c r="D8"/>
  <c r="C8"/>
  <c r="N7"/>
  <c r="M7"/>
  <c r="L7"/>
  <c r="K7"/>
  <c r="I7"/>
  <c r="H7"/>
  <c r="G7"/>
  <c r="F7"/>
  <c r="E7"/>
  <c r="D7"/>
  <c r="C7"/>
  <c r="N6"/>
  <c r="N60"/>
  <c r="M6"/>
  <c r="L6"/>
  <c r="L60"/>
  <c r="K6"/>
  <c r="I6"/>
  <c r="H6"/>
  <c r="H60"/>
  <c r="G6"/>
  <c r="F60"/>
  <c r="G60"/>
  <c r="F6"/>
  <c r="E6"/>
  <c r="E60"/>
  <c r="D6"/>
  <c r="D60"/>
  <c r="C6"/>
  <c r="C60"/>
  <c r="O52" i="1"/>
  <c r="M52"/>
  <c r="L52"/>
  <c r="J52"/>
  <c r="K52"/>
  <c r="I52"/>
  <c r="G52"/>
  <c r="H52"/>
  <c r="F52"/>
  <c r="E52"/>
  <c r="D52"/>
  <c r="K60" i="2"/>
</calcChain>
</file>

<file path=xl/sharedStrings.xml><?xml version="1.0" encoding="utf-8"?>
<sst xmlns="http://schemas.openxmlformats.org/spreadsheetml/2006/main" count="199" uniqueCount="67">
  <si>
    <t>EGZAMIN LICENCJACKI/INŻYNIERSKI - 1 lipca 2019</t>
  </si>
  <si>
    <t>Lp</t>
  </si>
  <si>
    <t>Indeks</t>
  </si>
  <si>
    <t>Kierunek</t>
  </si>
  <si>
    <t>Matematyka I</t>
  </si>
  <si>
    <t>Matematyka II</t>
  </si>
  <si>
    <t>Jęz. form. i zł. obl.</t>
  </si>
  <si>
    <t>Programow.</t>
  </si>
  <si>
    <t>M. Dyskr.</t>
  </si>
  <si>
    <t>AiSD</t>
  </si>
  <si>
    <t>M. Num.</t>
  </si>
  <si>
    <t>WYNIK</t>
  </si>
  <si>
    <t>EGZAMIN LICENCJACKI/INŻYNIERSKI - 24 CZERWCA 2016</t>
  </si>
  <si>
    <t>(wyniki pełne)</t>
  </si>
  <si>
    <t>Ocena</t>
  </si>
  <si>
    <t>Punkty</t>
  </si>
  <si>
    <t>Zdany?</t>
  </si>
  <si>
    <t>OCENA</t>
  </si>
  <si>
    <t>290 956</t>
  </si>
  <si>
    <t>isim</t>
  </si>
  <si>
    <t>289 315</t>
  </si>
  <si>
    <t>6,5</t>
  </si>
  <si>
    <t>291 318</t>
  </si>
  <si>
    <t>281 223</t>
  </si>
  <si>
    <t>290 095</t>
  </si>
  <si>
    <t>290 920</t>
  </si>
  <si>
    <t>281 844</t>
  </si>
  <si>
    <t>informatyka</t>
  </si>
  <si>
    <t>280 012</t>
  </si>
  <si>
    <t>292 974</t>
  </si>
  <si>
    <t>247 919</t>
  </si>
  <si>
    <t>280 990</t>
  </si>
  <si>
    <t>273 278</t>
  </si>
  <si>
    <t>266 187</t>
  </si>
  <si>
    <t>289 674</t>
  </si>
  <si>
    <t>281 064</t>
  </si>
  <si>
    <t>283 297</t>
  </si>
  <si>
    <t>272 011</t>
  </si>
  <si>
    <t>282 638</t>
  </si>
  <si>
    <t>280 009</t>
  </si>
  <si>
    <t>299 899</t>
  </si>
  <si>
    <t>272 113</t>
  </si>
  <si>
    <t>291 392</t>
  </si>
  <si>
    <t>273 811</t>
  </si>
  <si>
    <t>Zdało:</t>
  </si>
  <si>
    <t>282 974</t>
  </si>
  <si>
    <t>282 905</t>
  </si>
  <si>
    <t>272 685</t>
  </si>
  <si>
    <t>279 927</t>
  </si>
  <si>
    <t>274 620</t>
  </si>
  <si>
    <t>263 967</t>
  </si>
  <si>
    <t>261 282</t>
  </si>
  <si>
    <t>291 116</t>
  </si>
  <si>
    <t>280 838</t>
  </si>
  <si>
    <t>282 950</t>
  </si>
  <si>
    <t>264 734</t>
  </si>
  <si>
    <t>271 976</t>
  </si>
  <si>
    <t>291 583</t>
  </si>
  <si>
    <t>282 624</t>
  </si>
  <si>
    <t>291 878</t>
  </si>
  <si>
    <t>7,5</t>
  </si>
  <si>
    <t>TAK</t>
  </si>
  <si>
    <t>Oglądanie ocenionych prac w pokojach egzaminatorów: Mat I --  Witold Charatonik czwartek w poludnie  (p. 347);  Mat. II –  Witold Karczewski, piątek, 13.15; Program.  Paweł Rychlikowski, czwartek 12.15-13.00 (pok. 302); M. Dyskr. -  Grzegorz Stachowiak: czwartek 12:15-13:30; AiSD czwartek 12-13 (p.339) –  Paweł Rzechonek; M. Num. –  Paweł Woźny, czwartek 12.15-13.00 (p. 243) ; JFiZO - Jakub Michaliszyn, czwartek w południe (p. 336)</t>
  </si>
  <si>
    <t>tak</t>
  </si>
  <si>
    <t>nie</t>
  </si>
  <si>
    <t/>
  </si>
  <si>
    <t>AAA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</si>
</sst>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color rgb="FF000000"/>
      <name val="Arial"/>
    </font>
    <font>
      <b/>
      <sz val="14"/>
      <color indexed="8"/>
      <name val="Times New Roman"/>
    </font>
    <font>
      <sz val="10"/>
      <name val="Arial"/>
    </font>
    <font>
      <b/>
      <sz val="12"/>
      <color indexed="8"/>
      <name val="Times New Roman"/>
    </font>
    <font>
      <b/>
      <sz val="12"/>
      <color indexed="8"/>
      <name val="Arial"/>
    </font>
    <font>
      <b/>
      <sz val="11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12"/>
      <color indexed="8"/>
      <name val="Times New Roman"/>
    </font>
    <font>
      <sz val="12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wrapText="1"/>
    </xf>
    <xf numFmtId="164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" fontId="6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54"/>
  <sheetViews>
    <sheetView tabSelected="1" topLeftCell="A28" workbookViewId="0">
      <selection activeCell="B45" sqref="B45"/>
    </sheetView>
  </sheetViews>
  <sheetFormatPr defaultColWidth="14.42578125" defaultRowHeight="12.75" customHeight="1"/>
  <cols>
    <col min="1" max="1" width="4.7109375" customWidth="1"/>
    <col min="2" max="2" width="10.5703125" customWidth="1"/>
    <col min="3" max="3" width="15" customWidth="1"/>
    <col min="4" max="4" width="15.140625" customWidth="1"/>
    <col min="5" max="6" width="15" customWidth="1"/>
    <col min="7" max="7" width="8.42578125" customWidth="1"/>
    <col min="8" max="8" width="7.5703125" customWidth="1"/>
    <col min="9" max="9" width="10.140625" customWidth="1"/>
    <col min="10" max="10" width="8.42578125" customWidth="1"/>
    <col min="11" max="11" width="7.7109375" customWidth="1"/>
    <col min="12" max="13" width="8.85546875" customWidth="1"/>
    <col min="14" max="14" width="10.140625" customWidth="1"/>
    <col min="15" max="15" width="12.42578125" customWidth="1"/>
    <col min="16" max="16" width="12.85546875" customWidth="1"/>
  </cols>
  <sheetData>
    <row r="1" spans="1:16" ht="17.25" customHeight="1">
      <c r="A1" s="33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ht="17.25" customHeight="1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17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.5" customHeight="1">
      <c r="A4" s="2" t="s">
        <v>1</v>
      </c>
      <c r="B4" s="3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38" t="s">
        <v>7</v>
      </c>
      <c r="H4" s="35"/>
      <c r="I4" s="8" t="s">
        <v>8</v>
      </c>
      <c r="J4" s="37" t="s">
        <v>9</v>
      </c>
      <c r="K4" s="35"/>
      <c r="L4" s="34" t="s">
        <v>10</v>
      </c>
      <c r="M4" s="35"/>
      <c r="N4" s="36" t="s">
        <v>11</v>
      </c>
      <c r="O4" s="35"/>
      <c r="P4" s="9"/>
    </row>
    <row r="5" spans="1:16" ht="15" customHeight="1">
      <c r="A5" s="10"/>
      <c r="B5" s="7"/>
      <c r="C5" s="7"/>
      <c r="D5" s="11" t="s">
        <v>14</v>
      </c>
      <c r="E5" s="11" t="s">
        <v>14</v>
      </c>
      <c r="F5" s="11" t="s">
        <v>14</v>
      </c>
      <c r="G5" s="11" t="s">
        <v>15</v>
      </c>
      <c r="H5" s="11" t="s">
        <v>14</v>
      </c>
      <c r="I5" s="11" t="s">
        <v>14</v>
      </c>
      <c r="J5" s="2" t="s">
        <v>15</v>
      </c>
      <c r="K5" s="11" t="s">
        <v>14</v>
      </c>
      <c r="L5" s="11" t="s">
        <v>15</v>
      </c>
      <c r="M5" s="11" t="s">
        <v>14</v>
      </c>
      <c r="N5" s="2" t="s">
        <v>16</v>
      </c>
      <c r="O5" s="12" t="s">
        <v>17</v>
      </c>
      <c r="P5" s="7"/>
    </row>
    <row r="6" spans="1:16" ht="17.25" customHeight="1">
      <c r="A6" s="14">
        <v>1</v>
      </c>
      <c r="B6" s="16" t="s">
        <v>18</v>
      </c>
      <c r="C6" s="15" t="s">
        <v>19</v>
      </c>
      <c r="D6" s="17">
        <v>5</v>
      </c>
      <c r="E6" s="17"/>
      <c r="F6" s="17">
        <v>5</v>
      </c>
      <c r="G6" s="18">
        <v>15.5</v>
      </c>
      <c r="H6" s="17">
        <v>5</v>
      </c>
      <c r="I6" s="17"/>
      <c r="J6" s="18"/>
      <c r="K6" s="17"/>
      <c r="L6" s="18"/>
      <c r="M6" s="17"/>
      <c r="N6" s="18" t="s">
        <v>63</v>
      </c>
      <c r="O6" s="19">
        <v>5</v>
      </c>
      <c r="P6" s="18"/>
    </row>
    <row r="7" spans="1:16" ht="17.25" customHeight="1">
      <c r="A7" s="14">
        <v>2</v>
      </c>
      <c r="B7" s="16" t="s">
        <v>20</v>
      </c>
      <c r="C7" s="15" t="s">
        <v>19</v>
      </c>
      <c r="D7" s="17"/>
      <c r="E7" s="17"/>
      <c r="F7" s="17">
        <v>4.5</v>
      </c>
      <c r="G7" s="18"/>
      <c r="H7" s="17"/>
      <c r="I7" s="17">
        <v>4.5</v>
      </c>
      <c r="J7" s="18" t="s">
        <v>21</v>
      </c>
      <c r="K7" s="17">
        <v>4.5</v>
      </c>
      <c r="L7" s="18"/>
      <c r="M7" s="17"/>
      <c r="N7" s="18" t="s">
        <v>63</v>
      </c>
      <c r="O7" s="19">
        <v>4.5</v>
      </c>
      <c r="P7" s="18"/>
    </row>
    <row r="8" spans="1:16" ht="17.25" customHeight="1">
      <c r="A8" s="14">
        <v>3</v>
      </c>
      <c r="B8" s="16" t="s">
        <v>22</v>
      </c>
      <c r="C8" s="15" t="s">
        <v>19</v>
      </c>
      <c r="D8" s="17"/>
      <c r="E8" s="17"/>
      <c r="F8" s="17">
        <v>5</v>
      </c>
      <c r="G8" s="18">
        <v>18.5</v>
      </c>
      <c r="H8" s="17">
        <v>5</v>
      </c>
      <c r="I8" s="17">
        <v>4</v>
      </c>
      <c r="J8" s="18"/>
      <c r="K8" s="17"/>
      <c r="L8" s="18"/>
      <c r="M8" s="17"/>
      <c r="N8" s="18" t="s">
        <v>63</v>
      </c>
      <c r="O8" s="19">
        <v>4.5</v>
      </c>
      <c r="P8" s="18"/>
    </row>
    <row r="9" spans="1:16" ht="17.25" customHeight="1">
      <c r="A9" s="14">
        <v>4</v>
      </c>
      <c r="B9" s="16" t="s">
        <v>23</v>
      </c>
      <c r="C9" s="15" t="s">
        <v>19</v>
      </c>
      <c r="D9" s="17"/>
      <c r="E9" s="17"/>
      <c r="F9" s="17"/>
      <c r="G9" s="18"/>
      <c r="H9" s="17"/>
      <c r="I9" s="17"/>
      <c r="J9" s="18">
        <v>7</v>
      </c>
      <c r="K9" s="17">
        <v>5</v>
      </c>
      <c r="L9" s="18">
        <v>5.5</v>
      </c>
      <c r="M9" s="17">
        <v>3.5</v>
      </c>
      <c r="N9" s="18" t="s">
        <v>63</v>
      </c>
      <c r="O9" s="19">
        <v>3.5</v>
      </c>
      <c r="P9" s="18"/>
    </row>
    <row r="10" spans="1:16" ht="17.25" customHeight="1">
      <c r="A10" s="14">
        <v>5</v>
      </c>
      <c r="B10" s="16" t="s">
        <v>24</v>
      </c>
      <c r="C10" s="15" t="s">
        <v>19</v>
      </c>
      <c r="D10" s="17">
        <v>4.5</v>
      </c>
      <c r="E10" s="17"/>
      <c r="F10" s="17">
        <v>5</v>
      </c>
      <c r="G10" s="18">
        <v>12</v>
      </c>
      <c r="H10" s="17">
        <v>4</v>
      </c>
      <c r="I10" s="17"/>
      <c r="J10" s="18"/>
      <c r="K10" s="17"/>
      <c r="L10" s="18"/>
      <c r="M10" s="17"/>
      <c r="N10" s="18" t="s">
        <v>63</v>
      </c>
      <c r="O10" s="19">
        <v>4.5</v>
      </c>
      <c r="P10" s="18"/>
    </row>
    <row r="11" spans="1:16" ht="17.25" customHeight="1">
      <c r="A11" s="14">
        <v>6</v>
      </c>
      <c r="B11" s="16" t="s">
        <v>25</v>
      </c>
      <c r="C11" s="15" t="s">
        <v>19</v>
      </c>
      <c r="D11" s="17"/>
      <c r="E11" s="17"/>
      <c r="F11" s="17"/>
      <c r="G11" s="18">
        <v>8.5</v>
      </c>
      <c r="H11" s="17">
        <v>3</v>
      </c>
      <c r="I11" s="17"/>
      <c r="J11" s="18">
        <v>6</v>
      </c>
      <c r="K11" s="17">
        <v>4.5</v>
      </c>
      <c r="L11" s="18"/>
      <c r="M11" s="17"/>
      <c r="N11" s="18" t="s">
        <v>63</v>
      </c>
      <c r="O11" s="19">
        <v>3</v>
      </c>
      <c r="P11" s="18"/>
    </row>
    <row r="12" spans="1:16" ht="17.25" customHeight="1">
      <c r="A12" s="14"/>
      <c r="B12" s="16"/>
      <c r="C12" s="15"/>
      <c r="D12" s="17"/>
      <c r="E12" s="17"/>
      <c r="F12" s="17"/>
      <c r="G12" s="18"/>
      <c r="H12" s="17"/>
      <c r="I12" s="17"/>
      <c r="J12" s="18"/>
      <c r="K12" s="17"/>
      <c r="L12" s="18"/>
      <c r="M12" s="17"/>
      <c r="N12" s="18" t="s">
        <v>64</v>
      </c>
      <c r="O12" s="19" t="s">
        <v>65</v>
      </c>
      <c r="P12" s="18"/>
    </row>
    <row r="13" spans="1:16" ht="17.25" customHeight="1">
      <c r="A13" s="14">
        <v>1</v>
      </c>
      <c r="B13" s="16" t="s">
        <v>26</v>
      </c>
      <c r="C13" s="15" t="s">
        <v>27</v>
      </c>
      <c r="D13" s="17"/>
      <c r="E13" s="17"/>
      <c r="F13" s="17"/>
      <c r="G13" s="18">
        <v>9</v>
      </c>
      <c r="H13" s="17">
        <v>3.5</v>
      </c>
      <c r="I13" s="17"/>
      <c r="J13" s="18">
        <v>1.5</v>
      </c>
      <c r="K13" s="17">
        <v>2</v>
      </c>
      <c r="L13" s="18">
        <v>4</v>
      </c>
      <c r="M13" s="17">
        <v>3</v>
      </c>
      <c r="N13" s="18" t="s">
        <v>63</v>
      </c>
      <c r="O13" s="19">
        <v>3</v>
      </c>
      <c r="P13" s="18"/>
    </row>
    <row r="14" spans="1:16" ht="15" customHeight="1">
      <c r="A14" s="14">
        <v>2</v>
      </c>
      <c r="B14" s="16" t="s">
        <v>28</v>
      </c>
      <c r="C14" s="15" t="s">
        <v>27</v>
      </c>
      <c r="D14" s="17"/>
      <c r="E14" s="17">
        <v>2</v>
      </c>
      <c r="F14" s="17"/>
      <c r="G14" s="18">
        <v>13.5</v>
      </c>
      <c r="H14" s="17">
        <v>4.5</v>
      </c>
      <c r="I14" s="17">
        <v>3.5</v>
      </c>
      <c r="J14" s="18"/>
      <c r="K14" s="17"/>
      <c r="L14" s="18"/>
      <c r="M14" s="17"/>
      <c r="N14" s="18" t="s">
        <v>63</v>
      </c>
      <c r="O14" s="19">
        <v>3.5</v>
      </c>
      <c r="P14" s="18"/>
    </row>
    <row r="15" spans="1:16" ht="15" customHeight="1">
      <c r="A15" s="14">
        <v>3</v>
      </c>
      <c r="B15" s="16" t="s">
        <v>29</v>
      </c>
      <c r="C15" s="15" t="s">
        <v>27</v>
      </c>
      <c r="D15" s="17"/>
      <c r="E15" s="17">
        <v>3.5</v>
      </c>
      <c r="F15" s="17"/>
      <c r="G15" s="18">
        <v>13</v>
      </c>
      <c r="H15" s="17">
        <v>4.5</v>
      </c>
      <c r="I15" s="17">
        <v>4</v>
      </c>
      <c r="J15" s="18"/>
      <c r="K15" s="17"/>
      <c r="L15" s="18"/>
      <c r="M15" s="17"/>
      <c r="N15" s="18" t="s">
        <v>63</v>
      </c>
      <c r="O15" s="19">
        <v>4</v>
      </c>
      <c r="P15" s="18" t="s">
        <v>65</v>
      </c>
    </row>
    <row r="16" spans="1:16" ht="15" customHeight="1">
      <c r="A16" s="14">
        <v>4</v>
      </c>
      <c r="B16" s="16" t="s">
        <v>30</v>
      </c>
      <c r="C16" s="15" t="s">
        <v>27</v>
      </c>
      <c r="D16" s="17"/>
      <c r="E16" s="17"/>
      <c r="F16" s="17"/>
      <c r="G16" s="18"/>
      <c r="H16" s="17"/>
      <c r="I16" s="17"/>
      <c r="J16" s="18"/>
      <c r="K16" s="17"/>
      <c r="L16" s="18"/>
      <c r="M16" s="17"/>
      <c r="N16" s="18" t="s">
        <v>64</v>
      </c>
      <c r="O16" s="19" t="s">
        <v>65</v>
      </c>
      <c r="P16" s="18" t="s">
        <v>65</v>
      </c>
    </row>
    <row r="17" spans="1:16" ht="15" customHeight="1">
      <c r="A17" s="14">
        <v>5</v>
      </c>
      <c r="B17" s="16" t="s">
        <v>31</v>
      </c>
      <c r="C17" s="15" t="s">
        <v>27</v>
      </c>
      <c r="D17" s="17"/>
      <c r="E17" s="17"/>
      <c r="F17" s="17"/>
      <c r="G17" s="18">
        <v>9</v>
      </c>
      <c r="H17" s="17">
        <v>3.5</v>
      </c>
      <c r="I17" s="17"/>
      <c r="J17" s="18">
        <v>5.5</v>
      </c>
      <c r="K17" s="17">
        <v>4</v>
      </c>
      <c r="L17" s="18">
        <v>4</v>
      </c>
      <c r="M17" s="17">
        <v>3</v>
      </c>
      <c r="N17" s="18" t="s">
        <v>63</v>
      </c>
      <c r="O17" s="19">
        <v>3.5</v>
      </c>
      <c r="P17" s="18" t="s">
        <v>65</v>
      </c>
    </row>
    <row r="18" spans="1:16" ht="15" customHeight="1">
      <c r="A18" s="14">
        <v>6</v>
      </c>
      <c r="B18" s="16" t="s">
        <v>32</v>
      </c>
      <c r="C18" s="15" t="s">
        <v>27</v>
      </c>
      <c r="D18" s="17"/>
      <c r="E18" s="17"/>
      <c r="F18" s="17"/>
      <c r="G18" s="18">
        <v>2</v>
      </c>
      <c r="H18" s="17">
        <v>3</v>
      </c>
      <c r="I18" s="17"/>
      <c r="J18" s="18">
        <v>3</v>
      </c>
      <c r="K18" s="17">
        <v>3</v>
      </c>
      <c r="L18" s="18">
        <v>5.5</v>
      </c>
      <c r="M18" s="17">
        <v>3.5</v>
      </c>
      <c r="N18" s="18" t="s">
        <v>63</v>
      </c>
      <c r="O18" s="19">
        <v>3</v>
      </c>
      <c r="P18" s="18" t="s">
        <v>65</v>
      </c>
    </row>
    <row r="19" spans="1:16" ht="15" customHeight="1">
      <c r="A19" s="14">
        <v>7</v>
      </c>
      <c r="B19" s="16" t="s">
        <v>33</v>
      </c>
      <c r="C19" s="15" t="s">
        <v>27</v>
      </c>
      <c r="D19" s="17"/>
      <c r="E19" s="17"/>
      <c r="F19" s="17"/>
      <c r="G19" s="18">
        <v>10</v>
      </c>
      <c r="H19" s="17">
        <v>3.5</v>
      </c>
      <c r="I19" s="17"/>
      <c r="J19" s="18">
        <v>3</v>
      </c>
      <c r="K19" s="17">
        <v>3</v>
      </c>
      <c r="L19" s="18">
        <v>7</v>
      </c>
      <c r="M19" s="17">
        <v>4</v>
      </c>
      <c r="N19" s="18" t="s">
        <v>63</v>
      </c>
      <c r="O19" s="19">
        <v>3.5</v>
      </c>
      <c r="P19" s="18" t="s">
        <v>65</v>
      </c>
    </row>
    <row r="20" spans="1:16" ht="15" customHeight="1">
      <c r="A20" s="14">
        <v>8</v>
      </c>
      <c r="B20" s="16" t="s">
        <v>34</v>
      </c>
      <c r="C20" s="15" t="s">
        <v>27</v>
      </c>
      <c r="D20" s="17"/>
      <c r="E20" s="17"/>
      <c r="F20" s="17"/>
      <c r="G20" s="18">
        <v>12</v>
      </c>
      <c r="H20" s="17">
        <v>4</v>
      </c>
      <c r="I20" s="17">
        <v>5</v>
      </c>
      <c r="J20" s="18">
        <v>5.5</v>
      </c>
      <c r="K20" s="17">
        <v>4</v>
      </c>
      <c r="L20" s="18"/>
      <c r="M20" s="17"/>
      <c r="N20" s="18" t="s">
        <v>63</v>
      </c>
      <c r="O20" s="19">
        <v>4.5</v>
      </c>
      <c r="P20" s="18"/>
    </row>
    <row r="21" spans="1:16" ht="15" customHeight="1">
      <c r="A21" s="14">
        <v>9</v>
      </c>
      <c r="B21" s="16" t="s">
        <v>35</v>
      </c>
      <c r="C21" s="15" t="s">
        <v>27</v>
      </c>
      <c r="D21" s="17"/>
      <c r="E21" s="17"/>
      <c r="F21" s="17"/>
      <c r="G21" s="18">
        <v>14</v>
      </c>
      <c r="H21" s="17">
        <v>4.5</v>
      </c>
      <c r="I21" s="17"/>
      <c r="J21" s="18">
        <v>6</v>
      </c>
      <c r="K21" s="17">
        <v>4.5</v>
      </c>
      <c r="L21" s="18">
        <v>4</v>
      </c>
      <c r="M21" s="17">
        <v>3</v>
      </c>
      <c r="N21" s="18" t="s">
        <v>63</v>
      </c>
      <c r="O21" s="19">
        <v>4</v>
      </c>
      <c r="P21" s="18" t="s">
        <v>65</v>
      </c>
    </row>
    <row r="22" spans="1:16" ht="15" customHeight="1">
      <c r="A22" s="14">
        <v>10</v>
      </c>
      <c r="B22" s="16" t="s">
        <v>36</v>
      </c>
      <c r="C22" s="15" t="s">
        <v>27</v>
      </c>
      <c r="D22" s="17"/>
      <c r="E22" s="17"/>
      <c r="F22" s="17"/>
      <c r="G22" s="18">
        <v>8.5</v>
      </c>
      <c r="H22" s="17">
        <v>3</v>
      </c>
      <c r="I22" s="17"/>
      <c r="J22" s="18">
        <v>3</v>
      </c>
      <c r="K22" s="17">
        <v>3</v>
      </c>
      <c r="L22" s="18"/>
      <c r="M22" s="17"/>
      <c r="N22" s="18" t="s">
        <v>63</v>
      </c>
      <c r="O22" s="19">
        <v>3</v>
      </c>
      <c r="P22" s="18"/>
    </row>
    <row r="23" spans="1:16" ht="15" customHeight="1">
      <c r="A23" s="14">
        <v>11</v>
      </c>
      <c r="B23" s="16" t="s">
        <v>37</v>
      </c>
      <c r="C23" s="15" t="s">
        <v>27</v>
      </c>
      <c r="D23" s="17"/>
      <c r="E23" s="17"/>
      <c r="F23" s="17"/>
      <c r="G23" s="18">
        <v>4</v>
      </c>
      <c r="H23" s="17">
        <v>2</v>
      </c>
      <c r="I23" s="17">
        <v>2</v>
      </c>
      <c r="J23" s="18">
        <v>3.5</v>
      </c>
      <c r="K23" s="17">
        <v>3</v>
      </c>
      <c r="L23" s="18"/>
      <c r="M23" s="17"/>
      <c r="N23" s="18" t="s">
        <v>64</v>
      </c>
      <c r="O23" s="19" t="s">
        <v>65</v>
      </c>
      <c r="P23" s="18"/>
    </row>
    <row r="24" spans="1:16" ht="15" customHeight="1">
      <c r="A24" s="14">
        <v>12</v>
      </c>
      <c r="B24" s="16" t="s">
        <v>38</v>
      </c>
      <c r="C24" s="15" t="s">
        <v>27</v>
      </c>
      <c r="D24" s="17"/>
      <c r="E24" s="17">
        <v>3.5</v>
      </c>
      <c r="F24" s="17"/>
      <c r="G24" s="18">
        <v>10</v>
      </c>
      <c r="H24" s="17">
        <v>3.5</v>
      </c>
      <c r="I24" s="17"/>
      <c r="J24" s="18"/>
      <c r="K24" s="17"/>
      <c r="L24" s="18"/>
      <c r="M24" s="17"/>
      <c r="N24" s="18" t="s">
        <v>63</v>
      </c>
      <c r="O24" s="19">
        <v>3</v>
      </c>
      <c r="P24" s="18"/>
    </row>
    <row r="25" spans="1:16" ht="15" customHeight="1">
      <c r="A25" s="14">
        <v>13</v>
      </c>
      <c r="B25" s="16" t="s">
        <v>39</v>
      </c>
      <c r="C25" s="15" t="s">
        <v>27</v>
      </c>
      <c r="D25" s="17"/>
      <c r="E25" s="17"/>
      <c r="F25" s="17"/>
      <c r="G25" s="18">
        <v>10</v>
      </c>
      <c r="H25" s="17">
        <v>3.5</v>
      </c>
      <c r="I25" s="17"/>
      <c r="J25" s="18">
        <v>3</v>
      </c>
      <c r="K25" s="17">
        <v>3</v>
      </c>
      <c r="L25" s="18">
        <v>4</v>
      </c>
      <c r="M25" s="17">
        <v>3</v>
      </c>
      <c r="N25" s="18" t="s">
        <v>63</v>
      </c>
      <c r="O25" s="19">
        <v>3</v>
      </c>
      <c r="P25" s="18"/>
    </row>
    <row r="26" spans="1:16" ht="15" customHeight="1">
      <c r="A26" s="14">
        <v>14</v>
      </c>
      <c r="B26" s="16" t="s">
        <v>40</v>
      </c>
      <c r="C26" s="15" t="s">
        <v>27</v>
      </c>
      <c r="D26" s="17">
        <v>5</v>
      </c>
      <c r="E26" s="17"/>
      <c r="F26" s="17"/>
      <c r="G26" s="18">
        <v>18.5</v>
      </c>
      <c r="H26" s="17">
        <v>5</v>
      </c>
      <c r="I26" s="17"/>
      <c r="J26" s="18"/>
      <c r="K26" s="17"/>
      <c r="L26" s="18"/>
      <c r="M26" s="17"/>
      <c r="N26" s="18" t="s">
        <v>63</v>
      </c>
      <c r="O26" s="19">
        <v>4</v>
      </c>
      <c r="P26" s="21"/>
    </row>
    <row r="27" spans="1:16" ht="15" customHeight="1">
      <c r="A27" s="14">
        <v>15</v>
      </c>
      <c r="B27" s="16" t="s">
        <v>41</v>
      </c>
      <c r="C27" s="15" t="s">
        <v>27</v>
      </c>
      <c r="D27" s="17"/>
      <c r="E27" s="17"/>
      <c r="F27" s="17"/>
      <c r="G27" s="18">
        <v>8.5</v>
      </c>
      <c r="H27" s="17">
        <v>3</v>
      </c>
      <c r="I27" s="17"/>
      <c r="J27" s="18"/>
      <c r="K27" s="17"/>
      <c r="L27" s="18">
        <v>4</v>
      </c>
      <c r="M27" s="17">
        <v>3</v>
      </c>
      <c r="N27" s="18" t="s">
        <v>63</v>
      </c>
      <c r="O27" s="19">
        <v>3</v>
      </c>
      <c r="P27" s="21"/>
    </row>
    <row r="28" spans="1:16" ht="15" customHeight="1">
      <c r="A28" s="14">
        <v>16</v>
      </c>
      <c r="B28" s="16" t="s">
        <v>42</v>
      </c>
      <c r="C28" s="15" t="s">
        <v>27</v>
      </c>
      <c r="D28" s="17">
        <v>3.5</v>
      </c>
      <c r="E28" s="17">
        <v>2</v>
      </c>
      <c r="F28" s="17"/>
      <c r="G28" s="18">
        <v>10.5</v>
      </c>
      <c r="H28" s="17">
        <v>3.5</v>
      </c>
      <c r="I28" s="17"/>
      <c r="J28" s="18"/>
      <c r="K28" s="17"/>
      <c r="L28" s="18"/>
      <c r="M28" s="17"/>
      <c r="N28" s="18" t="s">
        <v>63</v>
      </c>
      <c r="O28" s="19">
        <v>3</v>
      </c>
      <c r="P28" s="21"/>
    </row>
    <row r="29" spans="1:16" ht="15" customHeight="1">
      <c r="A29" s="14">
        <v>17</v>
      </c>
      <c r="B29" s="16" t="s">
        <v>43</v>
      </c>
      <c r="C29" s="15" t="s">
        <v>27</v>
      </c>
      <c r="D29" s="17"/>
      <c r="E29" s="17"/>
      <c r="F29" s="17"/>
      <c r="G29" s="18">
        <v>4.5</v>
      </c>
      <c r="H29" s="17">
        <v>2</v>
      </c>
      <c r="I29" s="17">
        <v>3.5</v>
      </c>
      <c r="J29" s="18"/>
      <c r="K29" s="17"/>
      <c r="L29" s="18">
        <v>7</v>
      </c>
      <c r="M29" s="17">
        <v>4</v>
      </c>
      <c r="N29" s="18" t="s">
        <v>63</v>
      </c>
      <c r="O29" s="19">
        <v>3</v>
      </c>
      <c r="P29" s="21"/>
    </row>
    <row r="30" spans="1:16" ht="15" customHeight="1">
      <c r="A30" s="14">
        <v>18</v>
      </c>
      <c r="B30" s="16" t="s">
        <v>45</v>
      </c>
      <c r="C30" s="15" t="s">
        <v>27</v>
      </c>
      <c r="D30" s="17"/>
      <c r="E30" s="17">
        <v>3</v>
      </c>
      <c r="F30" s="17"/>
      <c r="G30" s="18">
        <v>9</v>
      </c>
      <c r="H30" s="17">
        <v>3.5</v>
      </c>
      <c r="I30" s="17"/>
      <c r="J30" s="22"/>
      <c r="K30" s="17"/>
      <c r="L30" s="18"/>
      <c r="M30" s="17"/>
      <c r="N30" s="18" t="s">
        <v>63</v>
      </c>
      <c r="O30" s="19">
        <v>3</v>
      </c>
      <c r="P30" s="21"/>
    </row>
    <row r="31" spans="1:16" ht="15" customHeight="1">
      <c r="A31" s="14">
        <v>19</v>
      </c>
      <c r="B31" s="16" t="s">
        <v>46</v>
      </c>
      <c r="C31" s="15" t="s">
        <v>27</v>
      </c>
      <c r="D31" s="17"/>
      <c r="E31" s="17"/>
      <c r="F31" s="17"/>
      <c r="G31" s="18">
        <v>8</v>
      </c>
      <c r="H31" s="17">
        <v>3</v>
      </c>
      <c r="I31" s="17">
        <v>4</v>
      </c>
      <c r="J31" s="22"/>
      <c r="K31" s="17"/>
      <c r="L31" s="18">
        <v>4</v>
      </c>
      <c r="M31" s="17">
        <v>3</v>
      </c>
      <c r="N31" s="18" t="s">
        <v>63</v>
      </c>
      <c r="O31" s="19">
        <v>3.5</v>
      </c>
      <c r="P31" s="21"/>
    </row>
    <row r="32" spans="1:16" ht="15" customHeight="1">
      <c r="A32" s="14">
        <v>20</v>
      </c>
      <c r="B32" s="16" t="s">
        <v>47</v>
      </c>
      <c r="C32" s="15" t="s">
        <v>27</v>
      </c>
      <c r="D32" s="17"/>
      <c r="E32" s="17"/>
      <c r="F32" s="17"/>
      <c r="G32" s="18">
        <v>9</v>
      </c>
      <c r="H32" s="17">
        <v>3.5</v>
      </c>
      <c r="I32" s="17">
        <v>3</v>
      </c>
      <c r="J32" s="22"/>
      <c r="K32" s="17"/>
      <c r="L32" s="18"/>
      <c r="M32" s="17"/>
      <c r="N32" s="18" t="s">
        <v>63</v>
      </c>
      <c r="O32" s="19">
        <v>3</v>
      </c>
      <c r="P32" s="21"/>
    </row>
    <row r="33" spans="1:16" ht="15" customHeight="1">
      <c r="A33" s="14">
        <v>21</v>
      </c>
      <c r="B33" s="16" t="s">
        <v>48</v>
      </c>
      <c r="C33" s="15" t="s">
        <v>27</v>
      </c>
      <c r="D33" s="17"/>
      <c r="E33" s="17"/>
      <c r="F33" s="17"/>
      <c r="G33" s="18">
        <v>7.5</v>
      </c>
      <c r="H33" s="17">
        <v>3</v>
      </c>
      <c r="I33" s="17"/>
      <c r="J33" s="18">
        <v>4.5</v>
      </c>
      <c r="K33" s="17">
        <v>3.5</v>
      </c>
      <c r="L33" s="18"/>
      <c r="M33" s="17"/>
      <c r="N33" s="18" t="s">
        <v>63</v>
      </c>
      <c r="O33" s="19">
        <v>3</v>
      </c>
      <c r="P33" s="21"/>
    </row>
    <row r="34" spans="1:16" ht="15" customHeight="1">
      <c r="A34" s="14">
        <v>22</v>
      </c>
      <c r="B34" s="16" t="s">
        <v>49</v>
      </c>
      <c r="C34" s="15" t="s">
        <v>27</v>
      </c>
      <c r="D34" s="17"/>
      <c r="E34" s="17"/>
      <c r="F34" s="17"/>
      <c r="G34" s="18">
        <v>8.5</v>
      </c>
      <c r="H34" s="17">
        <v>3</v>
      </c>
      <c r="I34" s="17">
        <v>3</v>
      </c>
      <c r="J34" s="22"/>
      <c r="K34" s="17"/>
      <c r="L34" s="18"/>
      <c r="M34" s="17"/>
      <c r="N34" s="18" t="s">
        <v>63</v>
      </c>
      <c r="O34" s="19">
        <v>3</v>
      </c>
      <c r="P34" s="21"/>
    </row>
    <row r="35" spans="1:16" ht="15" customHeight="1">
      <c r="A35" s="14">
        <v>23</v>
      </c>
      <c r="B35" s="16" t="s">
        <v>50</v>
      </c>
      <c r="C35" s="15" t="s">
        <v>27</v>
      </c>
      <c r="D35" s="17"/>
      <c r="E35" s="17"/>
      <c r="F35" s="17"/>
      <c r="G35" s="18">
        <v>5</v>
      </c>
      <c r="H35" s="17">
        <v>2</v>
      </c>
      <c r="I35" s="17"/>
      <c r="J35" s="18">
        <v>3</v>
      </c>
      <c r="K35" s="17">
        <v>3</v>
      </c>
      <c r="L35" s="18"/>
      <c r="M35" s="17"/>
      <c r="N35" s="18" t="s">
        <v>64</v>
      </c>
      <c r="O35" s="19" t="s">
        <v>65</v>
      </c>
      <c r="P35" s="21"/>
    </row>
    <row r="36" spans="1:16" ht="15" customHeight="1">
      <c r="A36" s="14">
        <v>24</v>
      </c>
      <c r="B36" s="16" t="s">
        <v>51</v>
      </c>
      <c r="C36" s="15" t="s">
        <v>27</v>
      </c>
      <c r="D36" s="17"/>
      <c r="E36" s="17">
        <v>3.5</v>
      </c>
      <c r="F36" s="17"/>
      <c r="G36" s="18"/>
      <c r="H36" s="17"/>
      <c r="I36" s="17">
        <v>3</v>
      </c>
      <c r="J36" s="18">
        <v>3.5</v>
      </c>
      <c r="K36" s="17">
        <v>3</v>
      </c>
      <c r="L36" s="18"/>
      <c r="M36" s="17"/>
      <c r="N36" s="18" t="s">
        <v>63</v>
      </c>
      <c r="O36" s="19">
        <v>3</v>
      </c>
      <c r="P36" s="21"/>
    </row>
    <row r="37" spans="1:16" ht="15" customHeight="1">
      <c r="A37" s="14">
        <v>25</v>
      </c>
      <c r="B37" s="16" t="s">
        <v>52</v>
      </c>
      <c r="C37" s="15" t="s">
        <v>27</v>
      </c>
      <c r="D37" s="17"/>
      <c r="E37" s="17">
        <v>4.5</v>
      </c>
      <c r="F37" s="17"/>
      <c r="G37" s="18">
        <v>14</v>
      </c>
      <c r="H37" s="17">
        <v>4.5</v>
      </c>
      <c r="I37" s="17">
        <v>4.5</v>
      </c>
      <c r="J37" s="22"/>
      <c r="K37" s="17"/>
      <c r="L37" s="18"/>
      <c r="M37" s="17"/>
      <c r="N37" s="18" t="s">
        <v>63</v>
      </c>
      <c r="O37" s="19">
        <v>4.5</v>
      </c>
      <c r="P37" s="21"/>
    </row>
    <row r="38" spans="1:16" ht="15" customHeight="1">
      <c r="A38" s="14">
        <v>26</v>
      </c>
      <c r="B38" s="16" t="s">
        <v>53</v>
      </c>
      <c r="C38" s="15" t="s">
        <v>27</v>
      </c>
      <c r="D38" s="17"/>
      <c r="E38" s="17"/>
      <c r="F38" s="17"/>
      <c r="G38" s="18">
        <v>7.5</v>
      </c>
      <c r="H38" s="17">
        <v>3</v>
      </c>
      <c r="I38" s="17">
        <v>3</v>
      </c>
      <c r="J38" s="18">
        <v>3</v>
      </c>
      <c r="K38" s="17">
        <v>3</v>
      </c>
      <c r="L38" s="18"/>
      <c r="M38" s="17"/>
      <c r="N38" s="18" t="s">
        <v>63</v>
      </c>
      <c r="O38" s="19">
        <v>3</v>
      </c>
      <c r="P38" s="21"/>
    </row>
    <row r="39" spans="1:16" ht="15" customHeight="1">
      <c r="A39" s="14">
        <v>27</v>
      </c>
      <c r="B39" s="16" t="s">
        <v>54</v>
      </c>
      <c r="C39" s="15" t="s">
        <v>27</v>
      </c>
      <c r="D39" s="17"/>
      <c r="E39" s="17"/>
      <c r="F39" s="17"/>
      <c r="G39" s="18"/>
      <c r="H39" s="17"/>
      <c r="I39" s="17"/>
      <c r="J39" s="18"/>
      <c r="K39" s="17"/>
      <c r="L39" s="18"/>
      <c r="M39" s="17"/>
      <c r="N39" s="18" t="s">
        <v>64</v>
      </c>
      <c r="O39" s="19" t="s">
        <v>65</v>
      </c>
      <c r="P39" s="21"/>
    </row>
    <row r="40" spans="1:16" ht="15" customHeight="1">
      <c r="A40" s="14">
        <v>28</v>
      </c>
      <c r="B40" s="16" t="s">
        <v>55</v>
      </c>
      <c r="C40" s="15" t="s">
        <v>27</v>
      </c>
      <c r="D40" s="17"/>
      <c r="E40" s="17">
        <v>3</v>
      </c>
      <c r="F40" s="17"/>
      <c r="G40" s="18">
        <v>1</v>
      </c>
      <c r="H40" s="17">
        <v>2</v>
      </c>
      <c r="I40" s="17"/>
      <c r="J40" s="18">
        <v>3</v>
      </c>
      <c r="K40" s="17">
        <v>3</v>
      </c>
      <c r="L40" s="18"/>
      <c r="M40" s="17"/>
      <c r="N40" s="18" t="s">
        <v>63</v>
      </c>
      <c r="O40" s="19">
        <v>3</v>
      </c>
      <c r="P40" s="21"/>
    </row>
    <row r="41" spans="1:16" ht="15" customHeight="1">
      <c r="A41" s="14">
        <v>29</v>
      </c>
      <c r="B41" s="16" t="s">
        <v>56</v>
      </c>
      <c r="C41" s="15" t="s">
        <v>27</v>
      </c>
      <c r="D41" s="17"/>
      <c r="E41" s="17"/>
      <c r="F41" s="17"/>
      <c r="G41" s="18">
        <v>14.5</v>
      </c>
      <c r="H41" s="17">
        <v>4.5</v>
      </c>
      <c r="I41" s="17"/>
      <c r="J41" s="18"/>
      <c r="K41" s="17"/>
      <c r="L41" s="18">
        <v>5.5</v>
      </c>
      <c r="M41" s="17">
        <v>3.5</v>
      </c>
      <c r="N41" s="18" t="s">
        <v>63</v>
      </c>
      <c r="O41" s="19">
        <v>3.5</v>
      </c>
      <c r="P41" s="21"/>
    </row>
    <row r="42" spans="1:16" ht="15" customHeight="1">
      <c r="A42" s="14">
        <v>30</v>
      </c>
      <c r="B42" s="16" t="s">
        <v>57</v>
      </c>
      <c r="C42" s="15" t="s">
        <v>27</v>
      </c>
      <c r="D42" s="17"/>
      <c r="E42" s="17">
        <v>4.5</v>
      </c>
      <c r="F42" s="17"/>
      <c r="G42" s="18">
        <v>12.5</v>
      </c>
      <c r="H42" s="17">
        <v>4</v>
      </c>
      <c r="I42" s="17"/>
      <c r="J42" s="22"/>
      <c r="K42" s="17"/>
      <c r="L42" s="18">
        <v>4</v>
      </c>
      <c r="M42" s="17">
        <v>3</v>
      </c>
      <c r="N42" s="18" t="s">
        <v>63</v>
      </c>
      <c r="O42" s="19">
        <v>4</v>
      </c>
      <c r="P42" s="21"/>
    </row>
    <row r="43" spans="1:16" ht="15" customHeight="1">
      <c r="A43" s="14">
        <v>31</v>
      </c>
      <c r="B43" s="16" t="s">
        <v>58</v>
      </c>
      <c r="C43" s="15" t="s">
        <v>27</v>
      </c>
      <c r="D43" s="17"/>
      <c r="E43" s="17"/>
      <c r="F43" s="17"/>
      <c r="G43" s="18"/>
      <c r="H43" s="17"/>
      <c r="I43" s="17"/>
      <c r="J43" s="22"/>
      <c r="K43" s="17"/>
      <c r="L43" s="18"/>
      <c r="M43" s="17"/>
      <c r="N43" s="18" t="s">
        <v>64</v>
      </c>
      <c r="O43" s="19" t="s">
        <v>65</v>
      </c>
      <c r="P43" s="21"/>
    </row>
    <row r="44" spans="1:16" ht="15" customHeight="1">
      <c r="A44" s="14">
        <v>32</v>
      </c>
      <c r="B44" s="16" t="s">
        <v>59</v>
      </c>
      <c r="C44" s="15" t="s">
        <v>27</v>
      </c>
      <c r="D44" s="17">
        <v>5</v>
      </c>
      <c r="E44" s="17"/>
      <c r="F44" s="17"/>
      <c r="G44" s="18">
        <v>18</v>
      </c>
      <c r="H44" s="17">
        <v>5</v>
      </c>
      <c r="I44" s="17">
        <v>3</v>
      </c>
      <c r="J44" s="22"/>
      <c r="K44" s="17"/>
      <c r="L44" s="18"/>
      <c r="M44" s="17"/>
      <c r="N44" s="18" t="s">
        <v>63</v>
      </c>
      <c r="O44" s="19">
        <v>4.5</v>
      </c>
      <c r="P44" s="21"/>
    </row>
    <row r="45" spans="1:16" ht="15" customHeight="1">
      <c r="A45" s="14">
        <v>33</v>
      </c>
      <c r="B45" s="16">
        <v>288587</v>
      </c>
      <c r="C45" s="15" t="s">
        <v>27</v>
      </c>
      <c r="D45" s="17"/>
      <c r="E45" s="17"/>
      <c r="F45" s="17"/>
      <c r="G45" s="18">
        <v>14</v>
      </c>
      <c r="H45" s="17">
        <v>4.5</v>
      </c>
      <c r="I45" s="17">
        <v>4</v>
      </c>
      <c r="J45" s="18" t="s">
        <v>60</v>
      </c>
      <c r="K45" s="17">
        <v>5</v>
      </c>
      <c r="L45" s="18"/>
      <c r="M45" s="17"/>
      <c r="N45" s="18" t="s">
        <v>63</v>
      </c>
      <c r="O45" s="19">
        <v>4.5</v>
      </c>
      <c r="P45" s="21"/>
    </row>
    <row r="46" spans="1:16" ht="15" customHeight="1">
      <c r="A46" s="14">
        <v>34</v>
      </c>
      <c r="B46" s="16">
        <v>265640</v>
      </c>
      <c r="C46" s="15" t="s">
        <v>27</v>
      </c>
      <c r="D46" s="17"/>
      <c r="E46" s="17"/>
      <c r="F46" s="17"/>
      <c r="G46" s="18">
        <v>11</v>
      </c>
      <c r="H46" s="17">
        <v>4</v>
      </c>
      <c r="I46" s="17"/>
      <c r="J46" s="18">
        <v>3</v>
      </c>
      <c r="K46" s="17">
        <v>3</v>
      </c>
      <c r="L46" s="18"/>
      <c r="M46" s="17"/>
      <c r="N46" s="18" t="s">
        <v>63</v>
      </c>
      <c r="O46" s="19">
        <v>3</v>
      </c>
      <c r="P46" s="21"/>
    </row>
    <row r="47" spans="1:16" ht="15" customHeight="1">
      <c r="A47" s="14"/>
      <c r="B47" s="16"/>
      <c r="C47" s="15"/>
      <c r="D47" s="17"/>
      <c r="E47" s="17"/>
      <c r="F47" s="17"/>
      <c r="G47" s="18"/>
      <c r="H47" s="17"/>
      <c r="I47" s="17"/>
      <c r="J47" s="22"/>
      <c r="K47" s="17"/>
      <c r="L47" s="18"/>
      <c r="M47" s="17"/>
      <c r="N47" s="18"/>
      <c r="O47" s="19"/>
      <c r="P47" s="21"/>
    </row>
    <row r="48" spans="1:16" ht="15" customHeight="1">
      <c r="A48" s="14"/>
      <c r="B48" s="16"/>
      <c r="C48" s="15"/>
      <c r="D48" s="17"/>
      <c r="E48" s="17"/>
      <c r="F48" s="17"/>
      <c r="G48" s="18"/>
      <c r="H48" s="17"/>
      <c r="I48" s="17"/>
      <c r="J48" s="22"/>
      <c r="K48" s="17"/>
      <c r="L48" s="18"/>
      <c r="M48" s="17"/>
      <c r="N48" s="18"/>
      <c r="O48" s="19"/>
      <c r="P48" s="21"/>
    </row>
    <row r="49" spans="1:16" ht="15" customHeight="1">
      <c r="A49" s="14"/>
      <c r="B49" s="16"/>
      <c r="C49" s="15"/>
      <c r="D49" s="17"/>
      <c r="E49" s="17"/>
      <c r="F49" s="17"/>
      <c r="G49" s="18"/>
      <c r="H49" s="17"/>
      <c r="I49" s="17"/>
      <c r="J49" s="22"/>
      <c r="K49" s="17"/>
      <c r="L49" s="18"/>
      <c r="M49" s="17"/>
      <c r="N49" s="18"/>
      <c r="O49" s="19"/>
      <c r="P49" s="21"/>
    </row>
    <row r="50" spans="1:16" ht="15" customHeight="1">
      <c r="A50" s="14"/>
      <c r="B50" s="16"/>
      <c r="C50" s="15"/>
      <c r="D50" s="17"/>
      <c r="E50" s="17"/>
      <c r="F50" s="17"/>
      <c r="G50" s="18"/>
      <c r="H50" s="17"/>
      <c r="I50" s="17"/>
      <c r="J50" s="22"/>
      <c r="K50" s="17"/>
      <c r="L50" s="18"/>
      <c r="M50" s="17"/>
      <c r="N50" s="18"/>
      <c r="O50" s="19"/>
      <c r="P50" s="21"/>
    </row>
    <row r="51" spans="1:16" ht="15" customHeight="1">
      <c r="A51" s="14"/>
      <c r="B51" s="16"/>
      <c r="C51" s="15"/>
      <c r="D51" s="17"/>
      <c r="E51" s="17"/>
      <c r="F51" s="17"/>
      <c r="G51" s="17" t="s">
        <v>61</v>
      </c>
      <c r="H51" s="17" t="s">
        <v>61</v>
      </c>
      <c r="I51" s="17"/>
      <c r="J51" s="17"/>
      <c r="K51" s="17"/>
      <c r="L51" s="17" t="s">
        <v>61</v>
      </c>
      <c r="M51" s="17" t="s">
        <v>61</v>
      </c>
      <c r="N51" s="18"/>
      <c r="O51" s="23"/>
      <c r="P51" s="21"/>
    </row>
    <row r="52" spans="1:16" ht="13.5" customHeight="1">
      <c r="A52" s="24"/>
      <c r="B52" s="7"/>
      <c r="C52" s="25"/>
      <c r="D52" s="25" t="str">
        <f>CONCATENATE(COUNT(D6:D46),"  /  ",FIXED(SUM(D6:D46)/IF(COUNT(D6:D46)&gt;0,COUNT(D6:D46),1),2))</f>
        <v>5  /  4,60</v>
      </c>
      <c r="E52" s="25" t="str">
        <f>CONCATENATE(COUNT(E6:E46),"  /  ",FIXED(SUM(E6:E46)/IF(COUNT(E6:E46)&gt;0,COUNT(E6:E46),1),2))</f>
        <v>9  /  3,28</v>
      </c>
      <c r="F52" s="25" t="str">
        <f>CONCATENATE(COUNT(F6:F46),"  /  ",FIXED(SUM(F6:F46)/IF(COUNT(F6:F46)&gt;0,COUNT(F6:F46),1),2))</f>
        <v>4  /  4,88</v>
      </c>
      <c r="G52" s="26">
        <f>COUNTA(H6:H46)</f>
        <v>34</v>
      </c>
      <c r="H52" s="27">
        <f>SUM(H6:H46)/IF(G52&gt;0,G52,1)</f>
        <v>3.6176470588235294</v>
      </c>
      <c r="I52" s="25" t="str">
        <f>CONCATENATE(COUNT(I6:I46),"  /  ",FIXED(SUM(I6:I46)/IF(COUNT(I6:I46)&gt;0,COUNT(I6:I46),1),2))</f>
        <v>15  /  3,60</v>
      </c>
      <c r="J52" s="26">
        <f>COUNTA(K6:K46)</f>
        <v>19</v>
      </c>
      <c r="K52" s="27">
        <f>SUM(K6:K46)/IF(J52&gt;0,J52,1)</f>
        <v>3.5263157894736841</v>
      </c>
      <c r="L52" s="26">
        <f>COUNTA(M6:M46)</f>
        <v>12</v>
      </c>
      <c r="M52" s="25" t="str">
        <f>CONCATENATE(COUNT(M6:M46),"  /  ",FIXED(SUM(M6:M46)/IF(COUNT(M6:M46)&gt;0,COUNT(M6:M46),1),2))</f>
        <v>12  /  3,29</v>
      </c>
      <c r="N52" s="28" t="s">
        <v>44</v>
      </c>
      <c r="O52" s="29">
        <f>COUNT(O6:O46)</f>
        <v>35</v>
      </c>
      <c r="P52" s="7"/>
    </row>
    <row r="53" spans="1:16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ht="25.5" customHeight="1">
      <c r="A54" s="31" t="s">
        <v>62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</sheetData>
  <mergeCells count="7">
    <mergeCell ref="A54:O54"/>
    <mergeCell ref="A2:O2"/>
    <mergeCell ref="A1:O1"/>
    <mergeCell ref="L4:M4"/>
    <mergeCell ref="N4:O4"/>
    <mergeCell ref="J4:K4"/>
    <mergeCell ref="G4:H4"/>
  </mergeCells>
  <phoneticPr fontId="0" type="noConversion"/>
  <printOptions horizontalCentered="1" gridLines="1"/>
  <pageMargins left="0.7" right="0.7" top="0.75" bottom="0.75" header="0" footer="0"/>
  <pageSetup paperSize="9" scale="59" fitToWidth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62"/>
  <sheetViews>
    <sheetView workbookViewId="0"/>
  </sheetViews>
  <sheetFormatPr defaultColWidth="14.42578125" defaultRowHeight="12.75" customHeight="1"/>
  <cols>
    <col min="1" max="1" width="4.7109375" customWidth="1"/>
    <col min="2" max="2" width="10.5703125" customWidth="1"/>
    <col min="3" max="3" width="15.140625" customWidth="1"/>
    <col min="4" max="5" width="15" customWidth="1"/>
    <col min="6" max="6" width="8.42578125" customWidth="1"/>
    <col min="7" max="7" width="7.5703125" customWidth="1"/>
    <col min="8" max="8" width="10.140625" customWidth="1"/>
    <col min="9" max="9" width="8.42578125" customWidth="1"/>
    <col min="10" max="10" width="7.7109375" customWidth="1"/>
    <col min="11" max="12" width="8.85546875" customWidth="1"/>
    <col min="13" max="13" width="10.140625" customWidth="1"/>
    <col min="14" max="14" width="12.42578125" customWidth="1"/>
    <col min="15" max="15" width="12.85546875" customWidth="1"/>
  </cols>
  <sheetData>
    <row r="1" spans="1:15" ht="17.25" customHeight="1">
      <c r="A1" s="33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7.25" customHeight="1">
      <c r="A2" s="33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7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3.5" customHeight="1">
      <c r="A4" s="2" t="s">
        <v>1</v>
      </c>
      <c r="B4" s="3" t="s">
        <v>2</v>
      </c>
      <c r="C4" s="4" t="s">
        <v>4</v>
      </c>
      <c r="D4" s="5" t="s">
        <v>5</v>
      </c>
      <c r="E4" s="6" t="s">
        <v>6</v>
      </c>
      <c r="F4" s="38" t="s">
        <v>7</v>
      </c>
      <c r="G4" s="35"/>
      <c r="H4" s="8" t="s">
        <v>8</v>
      </c>
      <c r="I4" s="37" t="s">
        <v>9</v>
      </c>
      <c r="J4" s="35"/>
      <c r="K4" s="34" t="s">
        <v>10</v>
      </c>
      <c r="L4" s="35"/>
      <c r="M4" s="36" t="s">
        <v>11</v>
      </c>
      <c r="N4" s="35"/>
      <c r="O4" s="9"/>
    </row>
    <row r="5" spans="1:15" ht="15" customHeight="1">
      <c r="A5" s="10"/>
      <c r="B5" s="7"/>
      <c r="C5" s="11" t="s">
        <v>14</v>
      </c>
      <c r="D5" s="11" t="s">
        <v>14</v>
      </c>
      <c r="E5" s="11" t="s">
        <v>14</v>
      </c>
      <c r="F5" s="11" t="s">
        <v>15</v>
      </c>
      <c r="G5" s="11" t="s">
        <v>14</v>
      </c>
      <c r="H5" s="11" t="s">
        <v>14</v>
      </c>
      <c r="I5" s="2" t="s">
        <v>15</v>
      </c>
      <c r="J5" s="11" t="s">
        <v>14</v>
      </c>
      <c r="K5" s="11" t="s">
        <v>15</v>
      </c>
      <c r="L5" s="11" t="s">
        <v>14</v>
      </c>
      <c r="M5" s="2" t="s">
        <v>16</v>
      </c>
      <c r="N5" s="12" t="s">
        <v>17</v>
      </c>
      <c r="O5" s="7"/>
    </row>
    <row r="6" spans="1:15" ht="17.25" customHeight="1">
      <c r="A6" s="13">
        <v>1</v>
      </c>
      <c r="B6" s="15">
        <v>258416</v>
      </c>
      <c r="C6" s="17">
        <f ca="1">Arkusz1!D6</f>
        <v>5</v>
      </c>
      <c r="D6" s="17">
        <f ca="1">Arkusz1!E6</f>
        <v>0</v>
      </c>
      <c r="E6" s="17">
        <f ca="1">Arkusz1!F6</f>
        <v>5</v>
      </c>
      <c r="F6" s="17">
        <f ca="1">Arkusz1!G6</f>
        <v>15.5</v>
      </c>
      <c r="G6" s="17">
        <f ca="1">Arkusz1!H6</f>
        <v>5</v>
      </c>
      <c r="H6" s="17">
        <f ca="1">Arkusz1!I6</f>
        <v>0</v>
      </c>
      <c r="I6" s="17">
        <f ca="1">Arkusz1!J6</f>
        <v>0</v>
      </c>
      <c r="J6" s="17">
        <f ca="1">Arkusz1!K6</f>
        <v>0</v>
      </c>
      <c r="K6" s="17">
        <f ca="1">Arkusz1!L6</f>
        <v>0</v>
      </c>
      <c r="L6" s="17">
        <f ca="1">Arkusz1!M6</f>
        <v>0</v>
      </c>
      <c r="M6" s="17" t="str">
        <f ca="1">Arkusz1!N6</f>
        <v>tak</v>
      </c>
      <c r="N6" s="17">
        <f ca="1">Arkusz1!O6</f>
        <v>5</v>
      </c>
      <c r="O6" s="18"/>
    </row>
    <row r="7" spans="1:15" ht="17.25" customHeight="1">
      <c r="A7" s="13">
        <v>2</v>
      </c>
      <c r="B7" s="15">
        <v>258310</v>
      </c>
      <c r="C7" s="17">
        <f ca="1">Arkusz1!D13</f>
        <v>0</v>
      </c>
      <c r="D7" s="17">
        <f ca="1">Arkusz1!E13</f>
        <v>0</v>
      </c>
      <c r="E7" s="17">
        <f ca="1">Arkusz1!F13</f>
        <v>0</v>
      </c>
      <c r="F7" s="17">
        <f ca="1">Arkusz1!G13</f>
        <v>9</v>
      </c>
      <c r="G7" s="17">
        <f ca="1">Arkusz1!H13</f>
        <v>3.5</v>
      </c>
      <c r="H7" s="17">
        <f ca="1">Arkusz1!I13</f>
        <v>0</v>
      </c>
      <c r="I7" s="17">
        <f ca="1">Arkusz1!J13</f>
        <v>1.5</v>
      </c>
      <c r="J7" s="17">
        <f ca="1">Arkusz1!K13</f>
        <v>2</v>
      </c>
      <c r="K7" s="17">
        <f ca="1">Arkusz1!L13</f>
        <v>4</v>
      </c>
      <c r="L7" s="17">
        <f ca="1">Arkusz1!M13</f>
        <v>3</v>
      </c>
      <c r="M7" s="17" t="str">
        <f ca="1">Arkusz1!N13</f>
        <v>tak</v>
      </c>
      <c r="N7" s="17">
        <f ca="1">Arkusz1!O13</f>
        <v>3</v>
      </c>
      <c r="O7" s="18"/>
    </row>
    <row r="8" spans="1:15" ht="15" customHeight="1">
      <c r="A8" s="13">
        <v>3</v>
      </c>
      <c r="B8" s="15">
        <v>269578</v>
      </c>
      <c r="C8" s="17">
        <f ca="1">Arkusz1!D14</f>
        <v>0</v>
      </c>
      <c r="D8" s="17">
        <f ca="1">Arkusz1!E14</f>
        <v>2</v>
      </c>
      <c r="E8" s="17">
        <f ca="1">Arkusz1!F14</f>
        <v>0</v>
      </c>
      <c r="F8" s="17">
        <f ca="1">Arkusz1!G14</f>
        <v>13.5</v>
      </c>
      <c r="G8" s="17">
        <f ca="1">Arkusz1!H14</f>
        <v>4.5</v>
      </c>
      <c r="H8" s="17">
        <f ca="1">Arkusz1!I14</f>
        <v>3.5</v>
      </c>
      <c r="I8" s="17">
        <f ca="1">Arkusz1!J14</f>
        <v>0</v>
      </c>
      <c r="J8" s="17">
        <f ca="1">Arkusz1!K14</f>
        <v>0</v>
      </c>
      <c r="K8" s="17">
        <f ca="1">Arkusz1!L14</f>
        <v>0</v>
      </c>
      <c r="L8" s="17">
        <f ca="1">Arkusz1!M14</f>
        <v>0</v>
      </c>
      <c r="M8" s="17" t="str">
        <f ca="1">Arkusz1!N14</f>
        <v>tak</v>
      </c>
      <c r="N8" s="17">
        <f ca="1">Arkusz1!O14</f>
        <v>3.5</v>
      </c>
      <c r="O8" s="18"/>
    </row>
    <row r="9" spans="1:15" ht="15" customHeight="1">
      <c r="A9" s="13">
        <v>4</v>
      </c>
      <c r="B9" s="15">
        <v>241600</v>
      </c>
      <c r="C9" s="17" t="e">
        <f t="shared" ref="C9:N9" si="0">#REF!</f>
        <v>#REF!</v>
      </c>
      <c r="D9" s="17" t="e">
        <f t="shared" si="0"/>
        <v>#REF!</v>
      </c>
      <c r="E9" s="17" t="e">
        <f t="shared" si="0"/>
        <v>#REF!</v>
      </c>
      <c r="F9" s="17" t="e">
        <f t="shared" si="0"/>
        <v>#REF!</v>
      </c>
      <c r="G9" s="17" t="e">
        <f t="shared" si="0"/>
        <v>#REF!</v>
      </c>
      <c r="H9" s="17" t="e">
        <f t="shared" si="0"/>
        <v>#REF!</v>
      </c>
      <c r="I9" s="17" t="e">
        <f t="shared" si="0"/>
        <v>#REF!</v>
      </c>
      <c r="J9" s="17" t="e">
        <f t="shared" si="0"/>
        <v>#REF!</v>
      </c>
      <c r="K9" s="17" t="e">
        <f t="shared" si="0"/>
        <v>#REF!</v>
      </c>
      <c r="L9" s="17" t="e">
        <f t="shared" si="0"/>
        <v>#REF!</v>
      </c>
      <c r="M9" s="17" t="e">
        <f t="shared" si="0"/>
        <v>#REF!</v>
      </c>
      <c r="N9" s="17" t="e">
        <f t="shared" si="0"/>
        <v>#REF!</v>
      </c>
      <c r="O9" s="18"/>
    </row>
    <row r="10" spans="1:15" ht="15" customHeight="1">
      <c r="A10" s="13">
        <v>5</v>
      </c>
      <c r="B10" s="15">
        <v>247923</v>
      </c>
      <c r="C10" s="17" t="e">
        <f t="shared" ref="C10:N10" si="1">#REF!</f>
        <v>#REF!</v>
      </c>
      <c r="D10" s="17" t="e">
        <f t="shared" si="1"/>
        <v>#REF!</v>
      </c>
      <c r="E10" s="17" t="e">
        <f t="shared" si="1"/>
        <v>#REF!</v>
      </c>
      <c r="F10" s="17" t="e">
        <f t="shared" si="1"/>
        <v>#REF!</v>
      </c>
      <c r="G10" s="17" t="e">
        <f t="shared" si="1"/>
        <v>#REF!</v>
      </c>
      <c r="H10" s="17" t="e">
        <f t="shared" si="1"/>
        <v>#REF!</v>
      </c>
      <c r="I10" s="17" t="e">
        <f t="shared" si="1"/>
        <v>#REF!</v>
      </c>
      <c r="J10" s="17" t="e">
        <f t="shared" si="1"/>
        <v>#REF!</v>
      </c>
      <c r="K10" s="17" t="e">
        <f t="shared" si="1"/>
        <v>#REF!</v>
      </c>
      <c r="L10" s="17" t="e">
        <f t="shared" si="1"/>
        <v>#REF!</v>
      </c>
      <c r="M10" s="17" t="e">
        <f t="shared" si="1"/>
        <v>#REF!</v>
      </c>
      <c r="N10" s="17" t="e">
        <f t="shared" si="1"/>
        <v>#REF!</v>
      </c>
      <c r="O10" s="18"/>
    </row>
    <row r="11" spans="1:15" ht="15" customHeight="1">
      <c r="A11" s="13">
        <v>6</v>
      </c>
      <c r="B11" s="15">
        <v>265992</v>
      </c>
      <c r="C11" s="17" t="e">
        <f t="shared" ref="C11:N11" si="2">#REF!</f>
        <v>#REF!</v>
      </c>
      <c r="D11" s="17" t="e">
        <f t="shared" si="2"/>
        <v>#REF!</v>
      </c>
      <c r="E11" s="17" t="e">
        <f t="shared" si="2"/>
        <v>#REF!</v>
      </c>
      <c r="F11" s="17" t="e">
        <f t="shared" si="2"/>
        <v>#REF!</v>
      </c>
      <c r="G11" s="17" t="e">
        <f t="shared" si="2"/>
        <v>#REF!</v>
      </c>
      <c r="H11" s="17" t="e">
        <f t="shared" si="2"/>
        <v>#REF!</v>
      </c>
      <c r="I11" s="17" t="e">
        <f t="shared" si="2"/>
        <v>#REF!</v>
      </c>
      <c r="J11" s="17" t="e">
        <f t="shared" si="2"/>
        <v>#REF!</v>
      </c>
      <c r="K11" s="17" t="e">
        <f t="shared" si="2"/>
        <v>#REF!</v>
      </c>
      <c r="L11" s="17" t="e">
        <f t="shared" si="2"/>
        <v>#REF!</v>
      </c>
      <c r="M11" s="17" t="e">
        <f t="shared" si="2"/>
        <v>#REF!</v>
      </c>
      <c r="N11" s="17" t="e">
        <f t="shared" si="2"/>
        <v>#REF!</v>
      </c>
      <c r="O11" s="18"/>
    </row>
    <row r="12" spans="1:15" ht="15" customHeight="1">
      <c r="A12" s="13">
        <v>7</v>
      </c>
      <c r="B12" s="15">
        <v>265560</v>
      </c>
      <c r="C12" s="17" t="e">
        <f t="shared" ref="C12:N12" si="3">#REF!</f>
        <v>#REF!</v>
      </c>
      <c r="D12" s="17" t="e">
        <f t="shared" si="3"/>
        <v>#REF!</v>
      </c>
      <c r="E12" s="17" t="e">
        <f t="shared" si="3"/>
        <v>#REF!</v>
      </c>
      <c r="F12" s="17" t="e">
        <f t="shared" si="3"/>
        <v>#REF!</v>
      </c>
      <c r="G12" s="17" t="e">
        <f t="shared" si="3"/>
        <v>#REF!</v>
      </c>
      <c r="H12" s="17" t="e">
        <f t="shared" si="3"/>
        <v>#REF!</v>
      </c>
      <c r="I12" s="17" t="e">
        <f t="shared" si="3"/>
        <v>#REF!</v>
      </c>
      <c r="J12" s="17" t="e">
        <f t="shared" si="3"/>
        <v>#REF!</v>
      </c>
      <c r="K12" s="17" t="e">
        <f t="shared" si="3"/>
        <v>#REF!</v>
      </c>
      <c r="L12" s="17" t="e">
        <f t="shared" si="3"/>
        <v>#REF!</v>
      </c>
      <c r="M12" s="17" t="e">
        <f t="shared" si="3"/>
        <v>#REF!</v>
      </c>
      <c r="N12" s="17" t="e">
        <f t="shared" si="3"/>
        <v>#REF!</v>
      </c>
      <c r="O12" s="18" t="s">
        <v>66</v>
      </c>
    </row>
    <row r="13" spans="1:15" ht="15" customHeight="1">
      <c r="A13" s="13">
        <v>8</v>
      </c>
      <c r="B13" s="15">
        <v>264941</v>
      </c>
      <c r="C13" s="17" t="e">
        <f t="shared" ref="C13:N13" si="4">#REF!</f>
        <v>#REF!</v>
      </c>
      <c r="D13" s="17" t="e">
        <f t="shared" si="4"/>
        <v>#REF!</v>
      </c>
      <c r="E13" s="17" t="e">
        <f t="shared" si="4"/>
        <v>#REF!</v>
      </c>
      <c r="F13" s="17" t="e">
        <f t="shared" si="4"/>
        <v>#REF!</v>
      </c>
      <c r="G13" s="17" t="e">
        <f t="shared" si="4"/>
        <v>#REF!</v>
      </c>
      <c r="H13" s="17" t="e">
        <f t="shared" si="4"/>
        <v>#REF!</v>
      </c>
      <c r="I13" s="17" t="e">
        <f t="shared" si="4"/>
        <v>#REF!</v>
      </c>
      <c r="J13" s="17" t="e">
        <f t="shared" si="4"/>
        <v>#REF!</v>
      </c>
      <c r="K13" s="17" t="e">
        <f t="shared" si="4"/>
        <v>#REF!</v>
      </c>
      <c r="L13" s="17" t="e">
        <f t="shared" si="4"/>
        <v>#REF!</v>
      </c>
      <c r="M13" s="17" t="e">
        <f t="shared" si="4"/>
        <v>#REF!</v>
      </c>
      <c r="N13" s="17" t="e">
        <f t="shared" si="4"/>
        <v>#REF!</v>
      </c>
      <c r="O13" s="18" t="s">
        <v>66</v>
      </c>
    </row>
    <row r="14" spans="1:15" ht="15" customHeight="1">
      <c r="A14" s="13">
        <v>9</v>
      </c>
      <c r="B14" s="15">
        <v>266460</v>
      </c>
      <c r="C14" s="17" t="e">
        <f t="shared" ref="C14:N14" si="5">#REF!</f>
        <v>#REF!</v>
      </c>
      <c r="D14" s="17" t="e">
        <f t="shared" si="5"/>
        <v>#REF!</v>
      </c>
      <c r="E14" s="17" t="e">
        <f t="shared" si="5"/>
        <v>#REF!</v>
      </c>
      <c r="F14" s="17" t="e">
        <f t="shared" si="5"/>
        <v>#REF!</v>
      </c>
      <c r="G14" s="17" t="e">
        <f t="shared" si="5"/>
        <v>#REF!</v>
      </c>
      <c r="H14" s="17" t="e">
        <f t="shared" si="5"/>
        <v>#REF!</v>
      </c>
      <c r="I14" s="17" t="e">
        <f t="shared" si="5"/>
        <v>#REF!</v>
      </c>
      <c r="J14" s="17" t="e">
        <f t="shared" si="5"/>
        <v>#REF!</v>
      </c>
      <c r="K14" s="17" t="e">
        <f t="shared" si="5"/>
        <v>#REF!</v>
      </c>
      <c r="L14" s="17" t="e">
        <f t="shared" si="5"/>
        <v>#REF!</v>
      </c>
      <c r="M14" s="17" t="e">
        <f t="shared" si="5"/>
        <v>#REF!</v>
      </c>
      <c r="N14" s="17" t="e">
        <f t="shared" si="5"/>
        <v>#REF!</v>
      </c>
      <c r="O14" s="18" t="s">
        <v>66</v>
      </c>
    </row>
    <row r="15" spans="1:15" ht="15" customHeight="1">
      <c r="A15" s="13">
        <v>10</v>
      </c>
      <c r="B15" s="15">
        <v>263664</v>
      </c>
      <c r="C15" s="17" t="e">
        <f t="shared" ref="C15:N15" si="6">#REF!</f>
        <v>#REF!</v>
      </c>
      <c r="D15" s="17" t="e">
        <f t="shared" si="6"/>
        <v>#REF!</v>
      </c>
      <c r="E15" s="17" t="e">
        <f t="shared" si="6"/>
        <v>#REF!</v>
      </c>
      <c r="F15" s="17" t="e">
        <f t="shared" si="6"/>
        <v>#REF!</v>
      </c>
      <c r="G15" s="17" t="e">
        <f t="shared" si="6"/>
        <v>#REF!</v>
      </c>
      <c r="H15" s="17" t="e">
        <f t="shared" si="6"/>
        <v>#REF!</v>
      </c>
      <c r="I15" s="17" t="e">
        <f t="shared" si="6"/>
        <v>#REF!</v>
      </c>
      <c r="J15" s="17" t="e">
        <f t="shared" si="6"/>
        <v>#REF!</v>
      </c>
      <c r="K15" s="17" t="e">
        <f t="shared" si="6"/>
        <v>#REF!</v>
      </c>
      <c r="L15" s="17" t="e">
        <f t="shared" si="6"/>
        <v>#REF!</v>
      </c>
      <c r="M15" s="17" t="e">
        <f t="shared" si="6"/>
        <v>#REF!</v>
      </c>
      <c r="N15" s="17" t="e">
        <f t="shared" si="6"/>
        <v>#REF!</v>
      </c>
      <c r="O15" s="18" t="s">
        <v>66</v>
      </c>
    </row>
    <row r="16" spans="1:15" ht="15" customHeight="1">
      <c r="A16" s="13">
        <v>11</v>
      </c>
      <c r="B16" s="15">
        <v>258365</v>
      </c>
      <c r="C16" s="17">
        <f ca="1">Arkusz1!D15</f>
        <v>0</v>
      </c>
      <c r="D16" s="17">
        <f ca="1">Arkusz1!E15</f>
        <v>3.5</v>
      </c>
      <c r="E16" s="17">
        <f ca="1">Arkusz1!F15</f>
        <v>0</v>
      </c>
      <c r="F16" s="17">
        <f ca="1">Arkusz1!G15</f>
        <v>13</v>
      </c>
      <c r="G16" s="17">
        <f ca="1">Arkusz1!H15</f>
        <v>4.5</v>
      </c>
      <c r="H16" s="17">
        <f ca="1">Arkusz1!I15</f>
        <v>4</v>
      </c>
      <c r="I16" s="17">
        <f ca="1">Arkusz1!J15</f>
        <v>0</v>
      </c>
      <c r="J16" s="17">
        <f ca="1">Arkusz1!K15</f>
        <v>0</v>
      </c>
      <c r="K16" s="17">
        <f ca="1">Arkusz1!L15</f>
        <v>0</v>
      </c>
      <c r="L16" s="17">
        <f ca="1">Arkusz1!M15</f>
        <v>0</v>
      </c>
      <c r="M16" s="17" t="str">
        <f ca="1">Arkusz1!N15</f>
        <v>tak</v>
      </c>
      <c r="N16" s="17">
        <f ca="1">Arkusz1!O15</f>
        <v>4</v>
      </c>
      <c r="O16" s="18" t="s">
        <v>65</v>
      </c>
    </row>
    <row r="17" spans="1:15" ht="15" customHeight="1">
      <c r="A17" s="13">
        <v>12</v>
      </c>
      <c r="B17" s="15">
        <v>266634</v>
      </c>
      <c r="C17" s="17">
        <f ca="1">Arkusz1!D16</f>
        <v>0</v>
      </c>
      <c r="D17" s="17">
        <f ca="1">Arkusz1!E16</f>
        <v>0</v>
      </c>
      <c r="E17" s="17">
        <f ca="1">Arkusz1!F16</f>
        <v>0</v>
      </c>
      <c r="F17" s="17">
        <f ca="1">Arkusz1!G16</f>
        <v>0</v>
      </c>
      <c r="G17" s="17">
        <f ca="1">Arkusz1!H16</f>
        <v>0</v>
      </c>
      <c r="H17" s="17">
        <f ca="1">Arkusz1!I16</f>
        <v>0</v>
      </c>
      <c r="I17" s="17">
        <f ca="1">Arkusz1!J16</f>
        <v>0</v>
      </c>
      <c r="J17" s="17">
        <f ca="1">Arkusz1!K16</f>
        <v>0</v>
      </c>
      <c r="K17" s="17">
        <f ca="1">Arkusz1!L16</f>
        <v>0</v>
      </c>
      <c r="L17" s="17">
        <f ca="1">Arkusz1!M16</f>
        <v>0</v>
      </c>
      <c r="M17" s="17" t="str">
        <f ca="1">Arkusz1!N16</f>
        <v>nie</v>
      </c>
      <c r="N17" s="17" t="str">
        <f ca="1">Arkusz1!O16</f>
        <v/>
      </c>
      <c r="O17" s="18" t="s">
        <v>65</v>
      </c>
    </row>
    <row r="18" spans="1:15" ht="15" customHeight="1">
      <c r="A18" s="13">
        <v>13</v>
      </c>
      <c r="B18" s="15">
        <v>247966</v>
      </c>
      <c r="C18" s="17">
        <f ca="1">Arkusz1!D17</f>
        <v>0</v>
      </c>
      <c r="D18" s="17">
        <f ca="1">Arkusz1!E17</f>
        <v>0</v>
      </c>
      <c r="E18" s="17">
        <f ca="1">Arkusz1!F17</f>
        <v>0</v>
      </c>
      <c r="F18" s="17">
        <f ca="1">Arkusz1!G17</f>
        <v>9</v>
      </c>
      <c r="G18" s="17">
        <f ca="1">Arkusz1!H17</f>
        <v>3.5</v>
      </c>
      <c r="H18" s="17">
        <f ca="1">Arkusz1!I17</f>
        <v>0</v>
      </c>
      <c r="I18" s="17">
        <f ca="1">Arkusz1!J17</f>
        <v>5.5</v>
      </c>
      <c r="J18" s="17">
        <f ca="1">Arkusz1!K17</f>
        <v>4</v>
      </c>
      <c r="K18" s="17">
        <f ca="1">Arkusz1!L17</f>
        <v>4</v>
      </c>
      <c r="L18" s="17">
        <f ca="1">Arkusz1!M17</f>
        <v>3</v>
      </c>
      <c r="M18" s="17" t="str">
        <f ca="1">Arkusz1!N17</f>
        <v>tak</v>
      </c>
      <c r="N18" s="17">
        <f ca="1">Arkusz1!O17</f>
        <v>3.5</v>
      </c>
      <c r="O18" s="18" t="s">
        <v>65</v>
      </c>
    </row>
    <row r="19" spans="1:15" ht="15" customHeight="1">
      <c r="A19" s="13">
        <v>14</v>
      </c>
      <c r="B19" s="15">
        <v>258334</v>
      </c>
      <c r="C19" s="17">
        <f ca="1">Arkusz1!D18</f>
        <v>0</v>
      </c>
      <c r="D19" s="17">
        <f ca="1">Arkusz1!E18</f>
        <v>0</v>
      </c>
      <c r="E19" s="17">
        <f ca="1">Arkusz1!F18</f>
        <v>0</v>
      </c>
      <c r="F19" s="17">
        <f ca="1">Arkusz1!G18</f>
        <v>2</v>
      </c>
      <c r="G19" s="17">
        <f ca="1">Arkusz1!H18</f>
        <v>3</v>
      </c>
      <c r="H19" s="17">
        <f ca="1">Arkusz1!I18</f>
        <v>0</v>
      </c>
      <c r="I19" s="17">
        <f ca="1">Arkusz1!J18</f>
        <v>3</v>
      </c>
      <c r="J19" s="17">
        <f ca="1">Arkusz1!K18</f>
        <v>3</v>
      </c>
      <c r="K19" s="17">
        <f ca="1">Arkusz1!L18</f>
        <v>5.5</v>
      </c>
      <c r="L19" s="17">
        <f ca="1">Arkusz1!M18</f>
        <v>3.5</v>
      </c>
      <c r="M19" s="17" t="str">
        <f ca="1">Arkusz1!N18</f>
        <v>tak</v>
      </c>
      <c r="N19" s="17">
        <f ca="1">Arkusz1!O18</f>
        <v>3</v>
      </c>
      <c r="O19" s="18" t="s">
        <v>65</v>
      </c>
    </row>
    <row r="20" spans="1:15" ht="15" customHeight="1">
      <c r="A20" s="13">
        <v>15</v>
      </c>
      <c r="B20" s="15">
        <v>247968</v>
      </c>
      <c r="C20" s="17">
        <f ca="1">Arkusz1!D19</f>
        <v>0</v>
      </c>
      <c r="D20" s="17">
        <f ca="1">Arkusz1!E19</f>
        <v>0</v>
      </c>
      <c r="E20" s="17">
        <f ca="1">Arkusz1!F19</f>
        <v>0</v>
      </c>
      <c r="F20" s="17">
        <f ca="1">Arkusz1!G19</f>
        <v>10</v>
      </c>
      <c r="G20" s="17">
        <f ca="1">Arkusz1!H19</f>
        <v>3.5</v>
      </c>
      <c r="H20" s="17">
        <f ca="1">Arkusz1!I19</f>
        <v>0</v>
      </c>
      <c r="I20" s="17">
        <f ca="1">Arkusz1!J19</f>
        <v>3</v>
      </c>
      <c r="J20" s="17">
        <f ca="1">Arkusz1!K19</f>
        <v>3</v>
      </c>
      <c r="K20" s="17">
        <f ca="1">Arkusz1!L19</f>
        <v>7</v>
      </c>
      <c r="L20" s="17">
        <f ca="1">Arkusz1!M19</f>
        <v>4</v>
      </c>
      <c r="M20" s="17" t="str">
        <f ca="1">Arkusz1!N19</f>
        <v>tak</v>
      </c>
      <c r="N20" s="17">
        <f ca="1">Arkusz1!O19</f>
        <v>3.5</v>
      </c>
      <c r="O20" s="18" t="s">
        <v>65</v>
      </c>
    </row>
    <row r="21" spans="1:15" ht="15" customHeight="1">
      <c r="A21" s="13">
        <v>16</v>
      </c>
      <c r="B21" s="15">
        <v>265983</v>
      </c>
      <c r="C21" s="17">
        <f ca="1">Arkusz1!D21</f>
        <v>0</v>
      </c>
      <c r="D21" s="17">
        <f ca="1">Arkusz1!E21</f>
        <v>0</v>
      </c>
      <c r="E21" s="17">
        <f ca="1">Arkusz1!F21</f>
        <v>0</v>
      </c>
      <c r="F21" s="17">
        <f ca="1">Arkusz1!G21</f>
        <v>14</v>
      </c>
      <c r="G21" s="17">
        <f ca="1">Arkusz1!H21</f>
        <v>4.5</v>
      </c>
      <c r="H21" s="17">
        <f ca="1">Arkusz1!I21</f>
        <v>0</v>
      </c>
      <c r="I21" s="17">
        <f ca="1">Arkusz1!J21</f>
        <v>6</v>
      </c>
      <c r="J21" s="17">
        <f ca="1">Arkusz1!K21</f>
        <v>4.5</v>
      </c>
      <c r="K21" s="17">
        <f ca="1">Arkusz1!L21</f>
        <v>4</v>
      </c>
      <c r="L21" s="17">
        <f ca="1">Arkusz1!M21</f>
        <v>3</v>
      </c>
      <c r="M21" s="17" t="str">
        <f ca="1">Arkusz1!N21</f>
        <v>tak</v>
      </c>
      <c r="N21" s="17">
        <f ca="1">Arkusz1!O21</f>
        <v>4</v>
      </c>
      <c r="O21" s="18" t="s">
        <v>65</v>
      </c>
    </row>
    <row r="22" spans="1:15" ht="15" customHeight="1">
      <c r="A22" s="13">
        <v>17</v>
      </c>
      <c r="B22" s="15">
        <v>264823</v>
      </c>
      <c r="C22" s="17">
        <f ca="1">Arkusz1!D22</f>
        <v>0</v>
      </c>
      <c r="D22" s="17">
        <f ca="1">Arkusz1!E22</f>
        <v>0</v>
      </c>
      <c r="E22" s="17">
        <f ca="1">Arkusz1!F22</f>
        <v>0</v>
      </c>
      <c r="F22" s="17">
        <f ca="1">Arkusz1!G22</f>
        <v>8.5</v>
      </c>
      <c r="G22" s="17">
        <f ca="1">Arkusz1!H22</f>
        <v>3</v>
      </c>
      <c r="H22" s="17">
        <f ca="1">Arkusz1!I22</f>
        <v>0</v>
      </c>
      <c r="I22" s="17">
        <f ca="1">Arkusz1!J22</f>
        <v>3</v>
      </c>
      <c r="J22" s="17">
        <f ca="1">Arkusz1!K22</f>
        <v>3</v>
      </c>
      <c r="K22" s="17">
        <f ca="1">Arkusz1!L22</f>
        <v>0</v>
      </c>
      <c r="L22" s="17">
        <f ca="1">Arkusz1!M22</f>
        <v>0</v>
      </c>
      <c r="M22" s="17" t="str">
        <f ca="1">Arkusz1!N22</f>
        <v>tak</v>
      </c>
      <c r="N22" s="17">
        <f ca="1">Arkusz1!O22</f>
        <v>3</v>
      </c>
      <c r="O22" s="18"/>
    </row>
    <row r="23" spans="1:15" ht="15" customHeight="1">
      <c r="A23" s="13">
        <v>18</v>
      </c>
      <c r="B23" s="15">
        <v>258245</v>
      </c>
      <c r="C23" s="17">
        <f ca="1">Arkusz1!D23</f>
        <v>0</v>
      </c>
      <c r="D23" s="17">
        <f ca="1">Arkusz1!E23</f>
        <v>0</v>
      </c>
      <c r="E23" s="17">
        <f ca="1">Arkusz1!F23</f>
        <v>0</v>
      </c>
      <c r="F23" s="17">
        <f ca="1">Arkusz1!G23</f>
        <v>4</v>
      </c>
      <c r="G23" s="17">
        <f ca="1">Arkusz1!H23</f>
        <v>2</v>
      </c>
      <c r="H23" s="17">
        <f ca="1">Arkusz1!I23</f>
        <v>2</v>
      </c>
      <c r="I23" s="17">
        <f ca="1">Arkusz1!J23</f>
        <v>3.5</v>
      </c>
      <c r="J23" s="17">
        <f ca="1">Arkusz1!K23</f>
        <v>3</v>
      </c>
      <c r="K23" s="17">
        <f ca="1">Arkusz1!L23</f>
        <v>0</v>
      </c>
      <c r="L23" s="17">
        <f ca="1">Arkusz1!M23</f>
        <v>0</v>
      </c>
      <c r="M23" s="17" t="str">
        <f ca="1">Arkusz1!N23</f>
        <v>nie</v>
      </c>
      <c r="N23" s="17" t="str">
        <f ca="1">Arkusz1!O23</f>
        <v/>
      </c>
      <c r="O23" s="18"/>
    </row>
    <row r="24" spans="1:15" ht="15" customHeight="1">
      <c r="A24" s="13">
        <v>19</v>
      </c>
      <c r="B24" s="15">
        <v>241666</v>
      </c>
      <c r="C24" s="17">
        <f ca="1">Arkusz1!D24</f>
        <v>0</v>
      </c>
      <c r="D24" s="17">
        <f ca="1">Arkusz1!E24</f>
        <v>3.5</v>
      </c>
      <c r="E24" s="17">
        <f ca="1">Arkusz1!F24</f>
        <v>0</v>
      </c>
      <c r="F24" s="17">
        <f ca="1">Arkusz1!G24</f>
        <v>10</v>
      </c>
      <c r="G24" s="17">
        <f ca="1">Arkusz1!H24</f>
        <v>3.5</v>
      </c>
      <c r="H24" s="17">
        <f ca="1">Arkusz1!I24</f>
        <v>0</v>
      </c>
      <c r="I24" s="17">
        <f ca="1">Arkusz1!J24</f>
        <v>0</v>
      </c>
      <c r="J24" s="17">
        <f ca="1">Arkusz1!K24</f>
        <v>0</v>
      </c>
      <c r="K24" s="17">
        <f ca="1">Arkusz1!L24</f>
        <v>0</v>
      </c>
      <c r="L24" s="17">
        <f ca="1">Arkusz1!M24</f>
        <v>0</v>
      </c>
      <c r="M24" s="17" t="str">
        <f ca="1">Arkusz1!N24</f>
        <v>tak</v>
      </c>
      <c r="N24" s="17">
        <f ca="1">Arkusz1!O24</f>
        <v>3</v>
      </c>
      <c r="O24" s="18"/>
    </row>
    <row r="25" spans="1:15" ht="15" customHeight="1">
      <c r="A25" s="13">
        <v>20</v>
      </c>
      <c r="B25" s="15">
        <v>247989</v>
      </c>
      <c r="C25" s="17">
        <f ca="1">Arkusz1!D25</f>
        <v>0</v>
      </c>
      <c r="D25" s="17">
        <f ca="1">Arkusz1!E25</f>
        <v>0</v>
      </c>
      <c r="E25" s="17">
        <f ca="1">Arkusz1!F25</f>
        <v>0</v>
      </c>
      <c r="F25" s="17">
        <f ca="1">Arkusz1!G25</f>
        <v>10</v>
      </c>
      <c r="G25" s="17">
        <f ca="1">Arkusz1!H25</f>
        <v>3.5</v>
      </c>
      <c r="H25" s="17">
        <f ca="1">Arkusz1!I25</f>
        <v>0</v>
      </c>
      <c r="I25" s="17">
        <f ca="1">Arkusz1!J25</f>
        <v>3</v>
      </c>
      <c r="J25" s="17">
        <f ca="1">Arkusz1!K25</f>
        <v>3</v>
      </c>
      <c r="K25" s="17">
        <f ca="1">Arkusz1!L25</f>
        <v>4</v>
      </c>
      <c r="L25" s="17">
        <f ca="1">Arkusz1!M25</f>
        <v>3</v>
      </c>
      <c r="M25" s="17" t="str">
        <f ca="1">Arkusz1!N25</f>
        <v>tak</v>
      </c>
      <c r="N25" s="17">
        <f ca="1">Arkusz1!O25</f>
        <v>3</v>
      </c>
      <c r="O25" s="18"/>
    </row>
    <row r="26" spans="1:15" ht="15" customHeight="1">
      <c r="A26" s="13">
        <v>21</v>
      </c>
      <c r="B26" s="15">
        <v>253388</v>
      </c>
      <c r="C26" s="17" t="e">
        <f t="shared" ref="C26:N26" si="7">#REF!</f>
        <v>#REF!</v>
      </c>
      <c r="D26" s="17" t="e">
        <f t="shared" si="7"/>
        <v>#REF!</v>
      </c>
      <c r="E26" s="17" t="e">
        <f t="shared" si="7"/>
        <v>#REF!</v>
      </c>
      <c r="F26" s="17" t="e">
        <f t="shared" si="7"/>
        <v>#REF!</v>
      </c>
      <c r="G26" s="17" t="e">
        <f t="shared" si="7"/>
        <v>#REF!</v>
      </c>
      <c r="H26" s="17" t="e">
        <f t="shared" si="7"/>
        <v>#REF!</v>
      </c>
      <c r="I26" s="17" t="e">
        <f t="shared" si="7"/>
        <v>#REF!</v>
      </c>
      <c r="J26" s="17" t="e">
        <f t="shared" si="7"/>
        <v>#REF!</v>
      </c>
      <c r="K26" s="17" t="e">
        <f t="shared" si="7"/>
        <v>#REF!</v>
      </c>
      <c r="L26" s="17" t="e">
        <f t="shared" si="7"/>
        <v>#REF!</v>
      </c>
      <c r="M26" s="17" t="e">
        <f t="shared" si="7"/>
        <v>#REF!</v>
      </c>
      <c r="N26" s="17" t="e">
        <f t="shared" si="7"/>
        <v>#REF!</v>
      </c>
      <c r="O26" s="18"/>
    </row>
    <row r="27" spans="1:15" ht="15" customHeight="1">
      <c r="A27" s="13">
        <v>22</v>
      </c>
      <c r="B27" s="15">
        <v>265598</v>
      </c>
      <c r="C27" s="17" t="e">
        <f t="shared" ref="C27:N27" si="8">#REF!</f>
        <v>#REF!</v>
      </c>
      <c r="D27" s="17" t="e">
        <f t="shared" si="8"/>
        <v>#REF!</v>
      </c>
      <c r="E27" s="17" t="e">
        <f t="shared" si="8"/>
        <v>#REF!</v>
      </c>
      <c r="F27" s="17" t="e">
        <f t="shared" si="8"/>
        <v>#REF!</v>
      </c>
      <c r="G27" s="17" t="e">
        <f t="shared" si="8"/>
        <v>#REF!</v>
      </c>
      <c r="H27" s="17" t="e">
        <f t="shared" si="8"/>
        <v>#REF!</v>
      </c>
      <c r="I27" s="17" t="e">
        <f t="shared" si="8"/>
        <v>#REF!</v>
      </c>
      <c r="J27" s="17" t="e">
        <f t="shared" si="8"/>
        <v>#REF!</v>
      </c>
      <c r="K27" s="17" t="e">
        <f t="shared" si="8"/>
        <v>#REF!</v>
      </c>
      <c r="L27" s="17" t="e">
        <f t="shared" si="8"/>
        <v>#REF!</v>
      </c>
      <c r="M27" s="17" t="e">
        <f t="shared" si="8"/>
        <v>#REF!</v>
      </c>
      <c r="N27" s="17" t="e">
        <f t="shared" si="8"/>
        <v>#REF!</v>
      </c>
      <c r="O27" s="18"/>
    </row>
    <row r="28" spans="1:15" ht="15" customHeight="1">
      <c r="A28" s="13">
        <v>23</v>
      </c>
      <c r="B28" s="15">
        <v>263603</v>
      </c>
      <c r="C28" s="17" t="e">
        <f t="shared" ref="C28:N28" si="9">#REF!</f>
        <v>#REF!</v>
      </c>
      <c r="D28" s="17" t="e">
        <f t="shared" si="9"/>
        <v>#REF!</v>
      </c>
      <c r="E28" s="17" t="e">
        <f t="shared" si="9"/>
        <v>#REF!</v>
      </c>
      <c r="F28" s="17" t="e">
        <f t="shared" si="9"/>
        <v>#REF!</v>
      </c>
      <c r="G28" s="17" t="e">
        <f t="shared" si="9"/>
        <v>#REF!</v>
      </c>
      <c r="H28" s="17" t="e">
        <f t="shared" si="9"/>
        <v>#REF!</v>
      </c>
      <c r="I28" s="17" t="e">
        <f t="shared" si="9"/>
        <v>#REF!</v>
      </c>
      <c r="J28" s="17" t="e">
        <f t="shared" si="9"/>
        <v>#REF!</v>
      </c>
      <c r="K28" s="17" t="e">
        <f t="shared" si="9"/>
        <v>#REF!</v>
      </c>
      <c r="L28" s="17" t="e">
        <f t="shared" si="9"/>
        <v>#REF!</v>
      </c>
      <c r="M28" s="17" t="e">
        <f t="shared" si="9"/>
        <v>#REF!</v>
      </c>
      <c r="N28" s="17" t="e">
        <f t="shared" si="9"/>
        <v>#REF!</v>
      </c>
      <c r="O28" s="18"/>
    </row>
    <row r="29" spans="1:15" ht="15" customHeight="1">
      <c r="A29" s="13">
        <v>24</v>
      </c>
      <c r="B29" s="15">
        <v>247997</v>
      </c>
      <c r="C29" s="17" t="e">
        <f t="shared" ref="C29:N29" si="10">#REF!</f>
        <v>#REF!</v>
      </c>
      <c r="D29" s="17" t="e">
        <f t="shared" si="10"/>
        <v>#REF!</v>
      </c>
      <c r="E29" s="17" t="e">
        <f t="shared" si="10"/>
        <v>#REF!</v>
      </c>
      <c r="F29" s="17" t="e">
        <f t="shared" si="10"/>
        <v>#REF!</v>
      </c>
      <c r="G29" s="17" t="e">
        <f t="shared" si="10"/>
        <v>#REF!</v>
      </c>
      <c r="H29" s="17" t="e">
        <f t="shared" si="10"/>
        <v>#REF!</v>
      </c>
      <c r="I29" s="17" t="e">
        <f t="shared" si="10"/>
        <v>#REF!</v>
      </c>
      <c r="J29" s="17" t="e">
        <f t="shared" si="10"/>
        <v>#REF!</v>
      </c>
      <c r="K29" s="17" t="e">
        <f t="shared" si="10"/>
        <v>#REF!</v>
      </c>
      <c r="L29" s="17" t="e">
        <f t="shared" si="10"/>
        <v>#REF!</v>
      </c>
      <c r="M29" s="17" t="e">
        <f t="shared" si="10"/>
        <v>#REF!</v>
      </c>
      <c r="N29" s="17" t="e">
        <f t="shared" si="10"/>
        <v>#REF!</v>
      </c>
      <c r="O29" s="18"/>
    </row>
    <row r="30" spans="1:15" ht="15" customHeight="1">
      <c r="A30" s="13">
        <v>25</v>
      </c>
      <c r="B30" s="15">
        <v>258358</v>
      </c>
      <c r="C30" s="17" t="e">
        <f t="shared" ref="C30:N30" si="11">#REF!</f>
        <v>#REF!</v>
      </c>
      <c r="D30" s="17" t="e">
        <f t="shared" si="11"/>
        <v>#REF!</v>
      </c>
      <c r="E30" s="17" t="e">
        <f t="shared" si="11"/>
        <v>#REF!</v>
      </c>
      <c r="F30" s="17" t="e">
        <f t="shared" si="11"/>
        <v>#REF!</v>
      </c>
      <c r="G30" s="17" t="e">
        <f t="shared" si="11"/>
        <v>#REF!</v>
      </c>
      <c r="H30" s="17" t="e">
        <f t="shared" si="11"/>
        <v>#REF!</v>
      </c>
      <c r="I30" s="17" t="e">
        <f t="shared" si="11"/>
        <v>#REF!</v>
      </c>
      <c r="J30" s="17" t="e">
        <f t="shared" si="11"/>
        <v>#REF!</v>
      </c>
      <c r="K30" s="17" t="e">
        <f t="shared" si="11"/>
        <v>#REF!</v>
      </c>
      <c r="L30" s="17" t="e">
        <f t="shared" si="11"/>
        <v>#REF!</v>
      </c>
      <c r="M30" s="17" t="e">
        <f t="shared" si="11"/>
        <v>#REF!</v>
      </c>
      <c r="N30" s="17" t="e">
        <f t="shared" si="11"/>
        <v>#REF!</v>
      </c>
      <c r="O30" s="18"/>
    </row>
    <row r="31" spans="1:15" ht="15" customHeight="1">
      <c r="A31" s="13">
        <v>26</v>
      </c>
      <c r="B31" s="15">
        <v>241686</v>
      </c>
      <c r="C31" s="17" t="e">
        <f t="shared" ref="C31:N31" si="12">#REF!</f>
        <v>#REF!</v>
      </c>
      <c r="D31" s="17" t="e">
        <f t="shared" si="12"/>
        <v>#REF!</v>
      </c>
      <c r="E31" s="17" t="e">
        <f t="shared" si="12"/>
        <v>#REF!</v>
      </c>
      <c r="F31" s="17" t="e">
        <f t="shared" si="12"/>
        <v>#REF!</v>
      </c>
      <c r="G31" s="17" t="e">
        <f t="shared" si="12"/>
        <v>#REF!</v>
      </c>
      <c r="H31" s="17" t="e">
        <f t="shared" si="12"/>
        <v>#REF!</v>
      </c>
      <c r="I31" s="17" t="e">
        <f t="shared" si="12"/>
        <v>#REF!</v>
      </c>
      <c r="J31" s="17" t="e">
        <f t="shared" si="12"/>
        <v>#REF!</v>
      </c>
      <c r="K31" s="17" t="e">
        <f t="shared" si="12"/>
        <v>#REF!</v>
      </c>
      <c r="L31" s="17" t="e">
        <f t="shared" si="12"/>
        <v>#REF!</v>
      </c>
      <c r="M31" s="17" t="e">
        <f t="shared" si="12"/>
        <v>#REF!</v>
      </c>
      <c r="N31" s="17" t="e">
        <f t="shared" si="12"/>
        <v>#REF!</v>
      </c>
      <c r="O31" s="18"/>
    </row>
    <row r="32" spans="1:15" ht="15" customHeight="1">
      <c r="A32" s="13">
        <v>27</v>
      </c>
      <c r="B32" s="15">
        <v>248006</v>
      </c>
      <c r="C32" s="17" t="e">
        <f t="shared" ref="C32:N32" si="13">#REF!</f>
        <v>#REF!</v>
      </c>
      <c r="D32" s="17" t="e">
        <f t="shared" si="13"/>
        <v>#REF!</v>
      </c>
      <c r="E32" s="17" t="e">
        <f t="shared" si="13"/>
        <v>#REF!</v>
      </c>
      <c r="F32" s="17" t="e">
        <f t="shared" si="13"/>
        <v>#REF!</v>
      </c>
      <c r="G32" s="17" t="e">
        <f t="shared" si="13"/>
        <v>#REF!</v>
      </c>
      <c r="H32" s="17" t="e">
        <f t="shared" si="13"/>
        <v>#REF!</v>
      </c>
      <c r="I32" s="17" t="e">
        <f t="shared" si="13"/>
        <v>#REF!</v>
      </c>
      <c r="J32" s="17" t="e">
        <f t="shared" si="13"/>
        <v>#REF!</v>
      </c>
      <c r="K32" s="17" t="e">
        <f t="shared" si="13"/>
        <v>#REF!</v>
      </c>
      <c r="L32" s="17" t="e">
        <f t="shared" si="13"/>
        <v>#REF!</v>
      </c>
      <c r="M32" s="17" t="e">
        <f t="shared" si="13"/>
        <v>#REF!</v>
      </c>
      <c r="N32" s="17" t="e">
        <f t="shared" si="13"/>
        <v>#REF!</v>
      </c>
      <c r="O32" s="18"/>
    </row>
    <row r="33" spans="1:15" ht="15" customHeight="1">
      <c r="A33" s="13">
        <v>28</v>
      </c>
      <c r="B33" s="15">
        <v>258263</v>
      </c>
      <c r="C33" s="17" t="e">
        <f t="shared" ref="C33:N33" si="14">#REF!</f>
        <v>#REF!</v>
      </c>
      <c r="D33" s="17" t="e">
        <f t="shared" si="14"/>
        <v>#REF!</v>
      </c>
      <c r="E33" s="17" t="e">
        <f t="shared" si="14"/>
        <v>#REF!</v>
      </c>
      <c r="F33" s="17" t="e">
        <f t="shared" si="14"/>
        <v>#REF!</v>
      </c>
      <c r="G33" s="17" t="e">
        <f t="shared" si="14"/>
        <v>#REF!</v>
      </c>
      <c r="H33" s="17" t="e">
        <f t="shared" si="14"/>
        <v>#REF!</v>
      </c>
      <c r="I33" s="17" t="e">
        <f t="shared" si="14"/>
        <v>#REF!</v>
      </c>
      <c r="J33" s="17" t="e">
        <f t="shared" si="14"/>
        <v>#REF!</v>
      </c>
      <c r="K33" s="17" t="e">
        <f t="shared" si="14"/>
        <v>#REF!</v>
      </c>
      <c r="L33" s="17" t="e">
        <f t="shared" si="14"/>
        <v>#REF!</v>
      </c>
      <c r="M33" s="17" t="e">
        <f t="shared" si="14"/>
        <v>#REF!</v>
      </c>
      <c r="N33" s="17" t="e">
        <f t="shared" si="14"/>
        <v>#REF!</v>
      </c>
      <c r="O33" s="18"/>
    </row>
    <row r="34" spans="1:15" ht="15" customHeight="1">
      <c r="A34" s="13">
        <v>29</v>
      </c>
      <c r="B34" s="15">
        <v>264266</v>
      </c>
      <c r="C34" s="17" t="e">
        <f t="shared" ref="C34:N34" si="15">#REF!</f>
        <v>#REF!</v>
      </c>
      <c r="D34" s="17" t="e">
        <f t="shared" si="15"/>
        <v>#REF!</v>
      </c>
      <c r="E34" s="17" t="e">
        <f t="shared" si="15"/>
        <v>#REF!</v>
      </c>
      <c r="F34" s="17" t="e">
        <f t="shared" si="15"/>
        <v>#REF!</v>
      </c>
      <c r="G34" s="17" t="e">
        <f t="shared" si="15"/>
        <v>#REF!</v>
      </c>
      <c r="H34" s="17" t="e">
        <f t="shared" si="15"/>
        <v>#REF!</v>
      </c>
      <c r="I34" s="17" t="e">
        <f t="shared" si="15"/>
        <v>#REF!</v>
      </c>
      <c r="J34" s="17" t="e">
        <f t="shared" si="15"/>
        <v>#REF!</v>
      </c>
      <c r="K34" s="17" t="e">
        <f t="shared" si="15"/>
        <v>#REF!</v>
      </c>
      <c r="L34" s="17" t="e">
        <f t="shared" si="15"/>
        <v>#REF!</v>
      </c>
      <c r="M34" s="17" t="e">
        <f t="shared" si="15"/>
        <v>#REF!</v>
      </c>
      <c r="N34" s="17" t="e">
        <f t="shared" si="15"/>
        <v>#REF!</v>
      </c>
      <c r="O34" s="18"/>
    </row>
    <row r="35" spans="1:15" ht="15" customHeight="1">
      <c r="A35" s="13">
        <v>30</v>
      </c>
      <c r="B35" s="15">
        <v>264177</v>
      </c>
      <c r="C35" s="17" t="e">
        <f t="shared" ref="C35:N35" si="16">#REF!</f>
        <v>#REF!</v>
      </c>
      <c r="D35" s="17" t="e">
        <f t="shared" si="16"/>
        <v>#REF!</v>
      </c>
      <c r="E35" s="17" t="e">
        <f t="shared" si="16"/>
        <v>#REF!</v>
      </c>
      <c r="F35" s="17" t="e">
        <f t="shared" si="16"/>
        <v>#REF!</v>
      </c>
      <c r="G35" s="17" t="e">
        <f t="shared" si="16"/>
        <v>#REF!</v>
      </c>
      <c r="H35" s="17" t="e">
        <f t="shared" si="16"/>
        <v>#REF!</v>
      </c>
      <c r="I35" s="17" t="e">
        <f t="shared" si="16"/>
        <v>#REF!</v>
      </c>
      <c r="J35" s="17" t="e">
        <f t="shared" si="16"/>
        <v>#REF!</v>
      </c>
      <c r="K35" s="17" t="e">
        <f t="shared" si="16"/>
        <v>#REF!</v>
      </c>
      <c r="L35" s="17" t="e">
        <f t="shared" si="16"/>
        <v>#REF!</v>
      </c>
      <c r="M35" s="17" t="e">
        <f t="shared" si="16"/>
        <v>#REF!</v>
      </c>
      <c r="N35" s="17" t="e">
        <f t="shared" si="16"/>
        <v>#REF!</v>
      </c>
      <c r="O35" s="18"/>
    </row>
    <row r="36" spans="1:15" ht="15" customHeight="1">
      <c r="A36" s="13">
        <v>31</v>
      </c>
      <c r="B36" s="15">
        <v>241712</v>
      </c>
      <c r="C36" s="17" t="e">
        <f t="shared" ref="C36:N36" si="17">#REF!</f>
        <v>#REF!</v>
      </c>
      <c r="D36" s="17" t="e">
        <f t="shared" si="17"/>
        <v>#REF!</v>
      </c>
      <c r="E36" s="17" t="e">
        <f t="shared" si="17"/>
        <v>#REF!</v>
      </c>
      <c r="F36" s="17" t="e">
        <f t="shared" si="17"/>
        <v>#REF!</v>
      </c>
      <c r="G36" s="17" t="e">
        <f t="shared" si="17"/>
        <v>#REF!</v>
      </c>
      <c r="H36" s="17" t="e">
        <f t="shared" si="17"/>
        <v>#REF!</v>
      </c>
      <c r="I36" s="17" t="e">
        <f t="shared" si="17"/>
        <v>#REF!</v>
      </c>
      <c r="J36" s="17" t="e">
        <f t="shared" si="17"/>
        <v>#REF!</v>
      </c>
      <c r="K36" s="17" t="e">
        <f t="shared" si="17"/>
        <v>#REF!</v>
      </c>
      <c r="L36" s="17" t="e">
        <f t="shared" si="17"/>
        <v>#REF!</v>
      </c>
      <c r="M36" s="17" t="e">
        <f t="shared" si="17"/>
        <v>#REF!</v>
      </c>
      <c r="N36" s="17" t="e">
        <f t="shared" si="17"/>
        <v>#REF!</v>
      </c>
      <c r="O36" s="18"/>
    </row>
    <row r="37" spans="1:15" ht="15" customHeight="1">
      <c r="A37" s="13">
        <v>32</v>
      </c>
      <c r="B37" s="15">
        <v>264820</v>
      </c>
      <c r="C37" s="17" t="e">
        <f t="shared" ref="C37:N37" si="18">#REF!</f>
        <v>#REF!</v>
      </c>
      <c r="D37" s="17" t="e">
        <f t="shared" si="18"/>
        <v>#REF!</v>
      </c>
      <c r="E37" s="17" t="e">
        <f t="shared" si="18"/>
        <v>#REF!</v>
      </c>
      <c r="F37" s="17" t="e">
        <f t="shared" si="18"/>
        <v>#REF!</v>
      </c>
      <c r="G37" s="17" t="e">
        <f t="shared" si="18"/>
        <v>#REF!</v>
      </c>
      <c r="H37" s="17" t="e">
        <f t="shared" si="18"/>
        <v>#REF!</v>
      </c>
      <c r="I37" s="17" t="e">
        <f t="shared" si="18"/>
        <v>#REF!</v>
      </c>
      <c r="J37" s="17" t="e">
        <f t="shared" si="18"/>
        <v>#REF!</v>
      </c>
      <c r="K37" s="17" t="e">
        <f t="shared" si="18"/>
        <v>#REF!</v>
      </c>
      <c r="L37" s="17" t="e">
        <f t="shared" si="18"/>
        <v>#REF!</v>
      </c>
      <c r="M37" s="17" t="e">
        <f t="shared" si="18"/>
        <v>#REF!</v>
      </c>
      <c r="N37" s="17" t="e">
        <f t="shared" si="18"/>
        <v>#REF!</v>
      </c>
      <c r="O37" s="18"/>
    </row>
    <row r="38" spans="1:15" ht="15" customHeight="1">
      <c r="A38" s="13">
        <v>33</v>
      </c>
      <c r="B38" s="15">
        <v>264800</v>
      </c>
      <c r="C38" s="17" t="e">
        <f t="shared" ref="C38:N38" si="19">#REF!</f>
        <v>#REF!</v>
      </c>
      <c r="D38" s="17" t="e">
        <f t="shared" si="19"/>
        <v>#REF!</v>
      </c>
      <c r="E38" s="17" t="e">
        <f t="shared" si="19"/>
        <v>#REF!</v>
      </c>
      <c r="F38" s="17" t="e">
        <f t="shared" si="19"/>
        <v>#REF!</v>
      </c>
      <c r="G38" s="17" t="e">
        <f t="shared" si="19"/>
        <v>#REF!</v>
      </c>
      <c r="H38" s="17" t="e">
        <f t="shared" si="19"/>
        <v>#REF!</v>
      </c>
      <c r="I38" s="17" t="e">
        <f t="shared" si="19"/>
        <v>#REF!</v>
      </c>
      <c r="J38" s="17" t="e">
        <f t="shared" si="19"/>
        <v>#REF!</v>
      </c>
      <c r="K38" s="17" t="e">
        <f t="shared" si="19"/>
        <v>#REF!</v>
      </c>
      <c r="L38" s="17" t="e">
        <f t="shared" si="19"/>
        <v>#REF!</v>
      </c>
      <c r="M38" s="17" t="e">
        <f t="shared" si="19"/>
        <v>#REF!</v>
      </c>
      <c r="N38" s="17" t="e">
        <f t="shared" si="19"/>
        <v>#REF!</v>
      </c>
      <c r="O38" s="18"/>
    </row>
    <row r="39" spans="1:15" ht="15" customHeight="1">
      <c r="A39" s="13">
        <v>34</v>
      </c>
      <c r="B39" s="15">
        <v>264573</v>
      </c>
      <c r="C39" s="17" t="e">
        <f t="shared" ref="C39:N39" si="20">#REF!</f>
        <v>#REF!</v>
      </c>
      <c r="D39" s="17" t="e">
        <f t="shared" si="20"/>
        <v>#REF!</v>
      </c>
      <c r="E39" s="17" t="e">
        <f t="shared" si="20"/>
        <v>#REF!</v>
      </c>
      <c r="F39" s="17" t="e">
        <f t="shared" si="20"/>
        <v>#REF!</v>
      </c>
      <c r="G39" s="17" t="e">
        <f t="shared" si="20"/>
        <v>#REF!</v>
      </c>
      <c r="H39" s="17" t="e">
        <f t="shared" si="20"/>
        <v>#REF!</v>
      </c>
      <c r="I39" s="17" t="e">
        <f t="shared" si="20"/>
        <v>#REF!</v>
      </c>
      <c r="J39" s="17" t="e">
        <f t="shared" si="20"/>
        <v>#REF!</v>
      </c>
      <c r="K39" s="17" t="e">
        <f t="shared" si="20"/>
        <v>#REF!</v>
      </c>
      <c r="L39" s="17" t="e">
        <f t="shared" si="20"/>
        <v>#REF!</v>
      </c>
      <c r="M39" s="17" t="e">
        <f t="shared" si="20"/>
        <v>#REF!</v>
      </c>
      <c r="N39" s="17" t="e">
        <f t="shared" si="20"/>
        <v>#REF!</v>
      </c>
      <c r="O39" s="18"/>
    </row>
    <row r="40" spans="1:15" ht="15" customHeight="1">
      <c r="A40" s="13">
        <v>35</v>
      </c>
      <c r="B40" s="15">
        <v>248045</v>
      </c>
      <c r="C40" s="17" t="e">
        <f t="shared" ref="C40:N40" si="21">#REF!</f>
        <v>#REF!</v>
      </c>
      <c r="D40" s="17" t="e">
        <f t="shared" si="21"/>
        <v>#REF!</v>
      </c>
      <c r="E40" s="17" t="e">
        <f t="shared" si="21"/>
        <v>#REF!</v>
      </c>
      <c r="F40" s="17" t="e">
        <f t="shared" si="21"/>
        <v>#REF!</v>
      </c>
      <c r="G40" s="17" t="e">
        <f t="shared" si="21"/>
        <v>#REF!</v>
      </c>
      <c r="H40" s="17" t="e">
        <f t="shared" si="21"/>
        <v>#REF!</v>
      </c>
      <c r="I40" s="17" t="e">
        <f t="shared" si="21"/>
        <v>#REF!</v>
      </c>
      <c r="J40" s="17" t="e">
        <f t="shared" si="21"/>
        <v>#REF!</v>
      </c>
      <c r="K40" s="17" t="e">
        <f t="shared" si="21"/>
        <v>#REF!</v>
      </c>
      <c r="L40" s="17" t="e">
        <f t="shared" si="21"/>
        <v>#REF!</v>
      </c>
      <c r="M40" s="17" t="e">
        <f t="shared" si="21"/>
        <v>#REF!</v>
      </c>
      <c r="N40" s="17" t="e">
        <f t="shared" si="21"/>
        <v>#REF!</v>
      </c>
      <c r="O40" s="18"/>
    </row>
    <row r="41" spans="1:15" ht="15" customHeight="1">
      <c r="A41" s="13">
        <v>36</v>
      </c>
      <c r="B41" s="15">
        <v>248051</v>
      </c>
      <c r="C41" s="17" t="e">
        <f t="shared" ref="C41:N41" si="22">#REF!</f>
        <v>#REF!</v>
      </c>
      <c r="D41" s="17" t="e">
        <f t="shared" si="22"/>
        <v>#REF!</v>
      </c>
      <c r="E41" s="17" t="e">
        <f t="shared" si="22"/>
        <v>#REF!</v>
      </c>
      <c r="F41" s="17" t="e">
        <f t="shared" si="22"/>
        <v>#REF!</v>
      </c>
      <c r="G41" s="17" t="e">
        <f t="shared" si="22"/>
        <v>#REF!</v>
      </c>
      <c r="H41" s="17" t="e">
        <f t="shared" si="22"/>
        <v>#REF!</v>
      </c>
      <c r="I41" s="17" t="e">
        <f t="shared" si="22"/>
        <v>#REF!</v>
      </c>
      <c r="J41" s="17" t="e">
        <f t="shared" si="22"/>
        <v>#REF!</v>
      </c>
      <c r="K41" s="17" t="e">
        <f t="shared" si="22"/>
        <v>#REF!</v>
      </c>
      <c r="L41" s="17" t="e">
        <f t="shared" si="22"/>
        <v>#REF!</v>
      </c>
      <c r="M41" s="17" t="e">
        <f t="shared" si="22"/>
        <v>#REF!</v>
      </c>
      <c r="N41" s="17" t="e">
        <f t="shared" si="22"/>
        <v>#REF!</v>
      </c>
      <c r="O41" s="18"/>
    </row>
    <row r="42" spans="1:15" ht="15" customHeight="1">
      <c r="A42" s="13">
        <v>37</v>
      </c>
      <c r="B42" s="15">
        <v>233045</v>
      </c>
      <c r="C42" s="17" t="e">
        <f t="shared" ref="C42:N42" si="23">#REF!</f>
        <v>#REF!</v>
      </c>
      <c r="D42" s="17" t="e">
        <f t="shared" si="23"/>
        <v>#REF!</v>
      </c>
      <c r="E42" s="17" t="e">
        <f t="shared" si="23"/>
        <v>#REF!</v>
      </c>
      <c r="F42" s="17" t="e">
        <f t="shared" si="23"/>
        <v>#REF!</v>
      </c>
      <c r="G42" s="17" t="e">
        <f t="shared" si="23"/>
        <v>#REF!</v>
      </c>
      <c r="H42" s="17" t="e">
        <f t="shared" si="23"/>
        <v>#REF!</v>
      </c>
      <c r="I42" s="17" t="e">
        <f t="shared" si="23"/>
        <v>#REF!</v>
      </c>
      <c r="J42" s="17" t="e">
        <f t="shared" si="23"/>
        <v>#REF!</v>
      </c>
      <c r="K42" s="17" t="e">
        <f t="shared" si="23"/>
        <v>#REF!</v>
      </c>
      <c r="L42" s="17" t="e">
        <f t="shared" si="23"/>
        <v>#REF!</v>
      </c>
      <c r="M42" s="17" t="e">
        <f t="shared" si="23"/>
        <v>#REF!</v>
      </c>
      <c r="N42" s="17" t="e">
        <f t="shared" si="23"/>
        <v>#REF!</v>
      </c>
      <c r="O42" s="18"/>
    </row>
    <row r="43" spans="1:15" ht="15" customHeight="1">
      <c r="A43" s="13">
        <v>38</v>
      </c>
      <c r="B43" s="15">
        <v>266700</v>
      </c>
      <c r="C43" s="17" t="e">
        <f t="shared" ref="C43:N43" si="24">#REF!</f>
        <v>#REF!</v>
      </c>
      <c r="D43" s="17" t="e">
        <f t="shared" si="24"/>
        <v>#REF!</v>
      </c>
      <c r="E43" s="17" t="e">
        <f t="shared" si="24"/>
        <v>#REF!</v>
      </c>
      <c r="F43" s="17" t="e">
        <f t="shared" si="24"/>
        <v>#REF!</v>
      </c>
      <c r="G43" s="17" t="e">
        <f t="shared" si="24"/>
        <v>#REF!</v>
      </c>
      <c r="H43" s="17" t="e">
        <f t="shared" si="24"/>
        <v>#REF!</v>
      </c>
      <c r="I43" s="17" t="e">
        <f t="shared" si="24"/>
        <v>#REF!</v>
      </c>
      <c r="J43" s="17" t="e">
        <f t="shared" si="24"/>
        <v>#REF!</v>
      </c>
      <c r="K43" s="17" t="e">
        <f t="shared" si="24"/>
        <v>#REF!</v>
      </c>
      <c r="L43" s="17" t="e">
        <f t="shared" si="24"/>
        <v>#REF!</v>
      </c>
      <c r="M43" s="17" t="e">
        <f t="shared" si="24"/>
        <v>#REF!</v>
      </c>
      <c r="N43" s="17" t="e">
        <f t="shared" si="24"/>
        <v>#REF!</v>
      </c>
      <c r="O43" s="18"/>
    </row>
    <row r="44" spans="1:15" ht="15" customHeight="1">
      <c r="A44" s="13">
        <v>39</v>
      </c>
      <c r="B44" s="15">
        <v>265043</v>
      </c>
      <c r="C44" s="17" t="e">
        <f t="shared" ref="C44:N44" si="25">#REF!</f>
        <v>#REF!</v>
      </c>
      <c r="D44" s="17" t="e">
        <f t="shared" si="25"/>
        <v>#REF!</v>
      </c>
      <c r="E44" s="17" t="e">
        <f t="shared" si="25"/>
        <v>#REF!</v>
      </c>
      <c r="F44" s="17" t="e">
        <f t="shared" si="25"/>
        <v>#REF!</v>
      </c>
      <c r="G44" s="17" t="e">
        <f t="shared" si="25"/>
        <v>#REF!</v>
      </c>
      <c r="H44" s="17" t="e">
        <f t="shared" si="25"/>
        <v>#REF!</v>
      </c>
      <c r="I44" s="17" t="e">
        <f t="shared" si="25"/>
        <v>#REF!</v>
      </c>
      <c r="J44" s="17" t="e">
        <f t="shared" si="25"/>
        <v>#REF!</v>
      </c>
      <c r="K44" s="17" t="e">
        <f t="shared" si="25"/>
        <v>#REF!</v>
      </c>
      <c r="L44" s="17" t="e">
        <f t="shared" si="25"/>
        <v>#REF!</v>
      </c>
      <c r="M44" s="17" t="e">
        <f t="shared" si="25"/>
        <v>#REF!</v>
      </c>
      <c r="N44" s="17" t="e">
        <f t="shared" si="25"/>
        <v>#REF!</v>
      </c>
      <c r="O44" s="18"/>
    </row>
    <row r="45" spans="1:15" ht="15" customHeight="1">
      <c r="A45" s="13">
        <v>40</v>
      </c>
      <c r="B45" s="15">
        <v>240347</v>
      </c>
      <c r="C45" s="17" t="e">
        <f t="shared" ref="C45:N45" si="26">#REF!</f>
        <v>#REF!</v>
      </c>
      <c r="D45" s="17" t="e">
        <f t="shared" si="26"/>
        <v>#REF!</v>
      </c>
      <c r="E45" s="17" t="e">
        <f t="shared" si="26"/>
        <v>#REF!</v>
      </c>
      <c r="F45" s="17" t="e">
        <f t="shared" si="26"/>
        <v>#REF!</v>
      </c>
      <c r="G45" s="17" t="e">
        <f t="shared" si="26"/>
        <v>#REF!</v>
      </c>
      <c r="H45" s="17" t="e">
        <f t="shared" si="26"/>
        <v>#REF!</v>
      </c>
      <c r="I45" s="17" t="e">
        <f t="shared" si="26"/>
        <v>#REF!</v>
      </c>
      <c r="J45" s="17" t="e">
        <f t="shared" si="26"/>
        <v>#REF!</v>
      </c>
      <c r="K45" s="17" t="e">
        <f t="shared" si="26"/>
        <v>#REF!</v>
      </c>
      <c r="L45" s="17" t="e">
        <f t="shared" si="26"/>
        <v>#REF!</v>
      </c>
      <c r="M45" s="17" t="e">
        <f t="shared" si="26"/>
        <v>#REF!</v>
      </c>
      <c r="N45" s="17" t="e">
        <f t="shared" si="26"/>
        <v>#REF!</v>
      </c>
      <c r="O45" s="18"/>
    </row>
    <row r="46" spans="1:15" ht="15" customHeight="1">
      <c r="A46" s="13">
        <v>41</v>
      </c>
      <c r="B46" s="15">
        <v>258280</v>
      </c>
      <c r="C46" s="17" t="e">
        <f t="shared" ref="C46:N46" si="27">#REF!</f>
        <v>#REF!</v>
      </c>
      <c r="D46" s="17" t="e">
        <f t="shared" si="27"/>
        <v>#REF!</v>
      </c>
      <c r="E46" s="17" t="e">
        <f t="shared" si="27"/>
        <v>#REF!</v>
      </c>
      <c r="F46" s="17" t="e">
        <f t="shared" si="27"/>
        <v>#REF!</v>
      </c>
      <c r="G46" s="17" t="e">
        <f t="shared" si="27"/>
        <v>#REF!</v>
      </c>
      <c r="H46" s="17" t="e">
        <f t="shared" si="27"/>
        <v>#REF!</v>
      </c>
      <c r="I46" s="17" t="e">
        <f t="shared" si="27"/>
        <v>#REF!</v>
      </c>
      <c r="J46" s="17" t="e">
        <f t="shared" si="27"/>
        <v>#REF!</v>
      </c>
      <c r="K46" s="17" t="e">
        <f t="shared" si="27"/>
        <v>#REF!</v>
      </c>
      <c r="L46" s="17" t="e">
        <f t="shared" si="27"/>
        <v>#REF!</v>
      </c>
      <c r="M46" s="17" t="e">
        <f t="shared" si="27"/>
        <v>#REF!</v>
      </c>
      <c r="N46" s="17" t="e">
        <f t="shared" si="27"/>
        <v>#REF!</v>
      </c>
      <c r="O46" s="18"/>
    </row>
    <row r="47" spans="1:15" ht="15" customHeight="1">
      <c r="A47" s="13">
        <v>42</v>
      </c>
      <c r="B47" s="15">
        <v>263757</v>
      </c>
      <c r="C47" s="17" t="e">
        <f t="shared" ref="C47:N47" si="28">#REF!</f>
        <v>#REF!</v>
      </c>
      <c r="D47" s="17" t="e">
        <f t="shared" si="28"/>
        <v>#REF!</v>
      </c>
      <c r="E47" s="17" t="e">
        <f t="shared" si="28"/>
        <v>#REF!</v>
      </c>
      <c r="F47" s="17" t="e">
        <f t="shared" si="28"/>
        <v>#REF!</v>
      </c>
      <c r="G47" s="17" t="e">
        <f t="shared" si="28"/>
        <v>#REF!</v>
      </c>
      <c r="H47" s="17" t="e">
        <f t="shared" si="28"/>
        <v>#REF!</v>
      </c>
      <c r="I47" s="17" t="e">
        <f t="shared" si="28"/>
        <v>#REF!</v>
      </c>
      <c r="J47" s="17" t="e">
        <f t="shared" si="28"/>
        <v>#REF!</v>
      </c>
      <c r="K47" s="17" t="e">
        <f t="shared" si="28"/>
        <v>#REF!</v>
      </c>
      <c r="L47" s="17" t="e">
        <f t="shared" si="28"/>
        <v>#REF!</v>
      </c>
      <c r="M47" s="17" t="e">
        <f t="shared" si="28"/>
        <v>#REF!</v>
      </c>
      <c r="N47" s="17" t="e">
        <f t="shared" si="28"/>
        <v>#REF!</v>
      </c>
      <c r="O47" s="18"/>
    </row>
    <row r="48" spans="1:15" ht="15" customHeight="1">
      <c r="A48" s="13">
        <v>43</v>
      </c>
      <c r="B48" s="15">
        <v>258398</v>
      </c>
      <c r="C48" s="17" t="e">
        <f t="shared" ref="C48:N48" si="29">#REF!</f>
        <v>#REF!</v>
      </c>
      <c r="D48" s="17" t="e">
        <f t="shared" si="29"/>
        <v>#REF!</v>
      </c>
      <c r="E48" s="17" t="e">
        <f t="shared" si="29"/>
        <v>#REF!</v>
      </c>
      <c r="F48" s="17" t="e">
        <f t="shared" si="29"/>
        <v>#REF!</v>
      </c>
      <c r="G48" s="17" t="e">
        <f t="shared" si="29"/>
        <v>#REF!</v>
      </c>
      <c r="H48" s="17" t="e">
        <f t="shared" si="29"/>
        <v>#REF!</v>
      </c>
      <c r="I48" s="17" t="e">
        <f t="shared" si="29"/>
        <v>#REF!</v>
      </c>
      <c r="J48" s="17" t="e">
        <f t="shared" si="29"/>
        <v>#REF!</v>
      </c>
      <c r="K48" s="17" t="e">
        <f t="shared" si="29"/>
        <v>#REF!</v>
      </c>
      <c r="L48" s="17" t="e">
        <f t="shared" si="29"/>
        <v>#REF!</v>
      </c>
      <c r="M48" s="17" t="e">
        <f t="shared" si="29"/>
        <v>#REF!</v>
      </c>
      <c r="N48" s="17" t="e">
        <f t="shared" si="29"/>
        <v>#REF!</v>
      </c>
      <c r="O48" s="18"/>
    </row>
    <row r="49" spans="1:15" ht="15" customHeight="1">
      <c r="A49" s="13">
        <v>44</v>
      </c>
      <c r="B49" s="15">
        <v>265995</v>
      </c>
      <c r="C49" s="17" t="e">
        <f t="shared" ref="C49:N49" si="30">#REF!</f>
        <v>#REF!</v>
      </c>
      <c r="D49" s="17" t="e">
        <f t="shared" si="30"/>
        <v>#REF!</v>
      </c>
      <c r="E49" s="17" t="e">
        <f t="shared" si="30"/>
        <v>#REF!</v>
      </c>
      <c r="F49" s="17" t="e">
        <f t="shared" si="30"/>
        <v>#REF!</v>
      </c>
      <c r="G49" s="17" t="e">
        <f t="shared" si="30"/>
        <v>#REF!</v>
      </c>
      <c r="H49" s="17" t="e">
        <f t="shared" si="30"/>
        <v>#REF!</v>
      </c>
      <c r="I49" s="17" t="e">
        <f t="shared" si="30"/>
        <v>#REF!</v>
      </c>
      <c r="J49" s="17" t="e">
        <f t="shared" si="30"/>
        <v>#REF!</v>
      </c>
      <c r="K49" s="17" t="e">
        <f t="shared" si="30"/>
        <v>#REF!</v>
      </c>
      <c r="L49" s="17" t="e">
        <f t="shared" si="30"/>
        <v>#REF!</v>
      </c>
      <c r="M49" s="17" t="e">
        <f t="shared" si="30"/>
        <v>#REF!</v>
      </c>
      <c r="N49" s="17" t="e">
        <f t="shared" si="30"/>
        <v>#REF!</v>
      </c>
      <c r="O49" s="18"/>
    </row>
    <row r="50" spans="1:15" ht="15" customHeight="1">
      <c r="A50" s="13">
        <v>45</v>
      </c>
      <c r="B50" s="15">
        <v>266473</v>
      </c>
      <c r="C50" s="17" t="e">
        <f t="shared" ref="C50:N50" si="31">#REF!</f>
        <v>#REF!</v>
      </c>
      <c r="D50" s="17" t="e">
        <f t="shared" si="31"/>
        <v>#REF!</v>
      </c>
      <c r="E50" s="17" t="e">
        <f t="shared" si="31"/>
        <v>#REF!</v>
      </c>
      <c r="F50" s="17" t="e">
        <f t="shared" si="31"/>
        <v>#REF!</v>
      </c>
      <c r="G50" s="17" t="e">
        <f t="shared" si="31"/>
        <v>#REF!</v>
      </c>
      <c r="H50" s="17" t="e">
        <f t="shared" si="31"/>
        <v>#REF!</v>
      </c>
      <c r="I50" s="17" t="e">
        <f t="shared" si="31"/>
        <v>#REF!</v>
      </c>
      <c r="J50" s="17" t="e">
        <f t="shared" si="31"/>
        <v>#REF!</v>
      </c>
      <c r="K50" s="17" t="e">
        <f t="shared" si="31"/>
        <v>#REF!</v>
      </c>
      <c r="L50" s="17" t="e">
        <f t="shared" si="31"/>
        <v>#REF!</v>
      </c>
      <c r="M50" s="17" t="e">
        <f t="shared" si="31"/>
        <v>#REF!</v>
      </c>
      <c r="N50" s="17" t="e">
        <f t="shared" si="31"/>
        <v>#REF!</v>
      </c>
      <c r="O50" s="18"/>
    </row>
    <row r="51" spans="1:15" ht="15" customHeight="1">
      <c r="A51" s="13">
        <v>46</v>
      </c>
      <c r="B51" s="15">
        <v>241752</v>
      </c>
      <c r="C51" s="17" t="e">
        <f t="shared" ref="C51:N51" si="32">#REF!</f>
        <v>#REF!</v>
      </c>
      <c r="D51" s="17" t="e">
        <f t="shared" si="32"/>
        <v>#REF!</v>
      </c>
      <c r="E51" s="17" t="e">
        <f t="shared" si="32"/>
        <v>#REF!</v>
      </c>
      <c r="F51" s="17" t="e">
        <f t="shared" si="32"/>
        <v>#REF!</v>
      </c>
      <c r="G51" s="17" t="e">
        <f t="shared" si="32"/>
        <v>#REF!</v>
      </c>
      <c r="H51" s="17" t="e">
        <f t="shared" si="32"/>
        <v>#REF!</v>
      </c>
      <c r="I51" s="17" t="e">
        <f t="shared" si="32"/>
        <v>#REF!</v>
      </c>
      <c r="J51" s="17" t="e">
        <f t="shared" si="32"/>
        <v>#REF!</v>
      </c>
      <c r="K51" s="17" t="e">
        <f t="shared" si="32"/>
        <v>#REF!</v>
      </c>
      <c r="L51" s="17" t="e">
        <f t="shared" si="32"/>
        <v>#REF!</v>
      </c>
      <c r="M51" s="17" t="e">
        <f t="shared" si="32"/>
        <v>#REF!</v>
      </c>
      <c r="N51" s="17" t="e">
        <f t="shared" si="32"/>
        <v>#REF!</v>
      </c>
      <c r="O51" s="18"/>
    </row>
    <row r="52" spans="1:15" ht="15" customHeight="1">
      <c r="A52" s="13">
        <v>47</v>
      </c>
      <c r="B52" s="15">
        <v>258255</v>
      </c>
      <c r="C52" s="17" t="e">
        <f t="shared" ref="C52:N52" si="33">#REF!</f>
        <v>#REF!</v>
      </c>
      <c r="D52" s="17" t="e">
        <f t="shared" si="33"/>
        <v>#REF!</v>
      </c>
      <c r="E52" s="17" t="e">
        <f t="shared" si="33"/>
        <v>#REF!</v>
      </c>
      <c r="F52" s="17" t="e">
        <f t="shared" si="33"/>
        <v>#REF!</v>
      </c>
      <c r="G52" s="17" t="e">
        <f t="shared" si="33"/>
        <v>#REF!</v>
      </c>
      <c r="H52" s="17" t="e">
        <f t="shared" si="33"/>
        <v>#REF!</v>
      </c>
      <c r="I52" s="17" t="e">
        <f t="shared" si="33"/>
        <v>#REF!</v>
      </c>
      <c r="J52" s="17" t="e">
        <f t="shared" si="33"/>
        <v>#REF!</v>
      </c>
      <c r="K52" s="17" t="e">
        <f t="shared" si="33"/>
        <v>#REF!</v>
      </c>
      <c r="L52" s="17" t="e">
        <f t="shared" si="33"/>
        <v>#REF!</v>
      </c>
      <c r="M52" s="17" t="e">
        <f t="shared" si="33"/>
        <v>#REF!</v>
      </c>
      <c r="N52" s="17" t="e">
        <f t="shared" si="33"/>
        <v>#REF!</v>
      </c>
      <c r="O52" s="18"/>
    </row>
    <row r="53" spans="1:15" ht="15" customHeight="1">
      <c r="A53" s="13">
        <v>48</v>
      </c>
      <c r="B53" s="20">
        <v>266802</v>
      </c>
      <c r="C53" s="17" t="e">
        <f t="shared" ref="C53:N53" si="34">#REF!</f>
        <v>#REF!</v>
      </c>
      <c r="D53" s="17" t="e">
        <f t="shared" si="34"/>
        <v>#REF!</v>
      </c>
      <c r="E53" s="17" t="e">
        <f t="shared" si="34"/>
        <v>#REF!</v>
      </c>
      <c r="F53" s="17" t="e">
        <f t="shared" si="34"/>
        <v>#REF!</v>
      </c>
      <c r="G53" s="17" t="e">
        <f t="shared" si="34"/>
        <v>#REF!</v>
      </c>
      <c r="H53" s="17" t="e">
        <f t="shared" si="34"/>
        <v>#REF!</v>
      </c>
      <c r="I53" s="17" t="e">
        <f t="shared" si="34"/>
        <v>#REF!</v>
      </c>
      <c r="J53" s="17" t="e">
        <f t="shared" si="34"/>
        <v>#REF!</v>
      </c>
      <c r="K53" s="17" t="e">
        <f t="shared" si="34"/>
        <v>#REF!</v>
      </c>
      <c r="L53" s="17" t="e">
        <f t="shared" si="34"/>
        <v>#REF!</v>
      </c>
      <c r="M53" s="17" t="e">
        <f t="shared" si="34"/>
        <v>#REF!</v>
      </c>
      <c r="N53" s="17" t="e">
        <f t="shared" si="34"/>
        <v>#REF!</v>
      </c>
      <c r="O53" s="18"/>
    </row>
    <row r="54" spans="1:15" ht="15" customHeight="1">
      <c r="A54" s="13">
        <v>49</v>
      </c>
      <c r="B54" s="20">
        <v>248096</v>
      </c>
      <c r="C54" s="17" t="e">
        <f t="shared" ref="C54:N54" si="35">#REF!</f>
        <v>#REF!</v>
      </c>
      <c r="D54" s="17" t="e">
        <f t="shared" si="35"/>
        <v>#REF!</v>
      </c>
      <c r="E54" s="17" t="e">
        <f t="shared" si="35"/>
        <v>#REF!</v>
      </c>
      <c r="F54" s="17" t="e">
        <f t="shared" si="35"/>
        <v>#REF!</v>
      </c>
      <c r="G54" s="17" t="e">
        <f t="shared" si="35"/>
        <v>#REF!</v>
      </c>
      <c r="H54" s="17" t="e">
        <f t="shared" si="35"/>
        <v>#REF!</v>
      </c>
      <c r="I54" s="17" t="e">
        <f t="shared" si="35"/>
        <v>#REF!</v>
      </c>
      <c r="J54" s="17" t="e">
        <f t="shared" si="35"/>
        <v>#REF!</v>
      </c>
      <c r="K54" s="17" t="e">
        <f t="shared" si="35"/>
        <v>#REF!</v>
      </c>
      <c r="L54" s="17" t="e">
        <f t="shared" si="35"/>
        <v>#REF!</v>
      </c>
      <c r="M54" s="17" t="e">
        <f t="shared" si="35"/>
        <v>#REF!</v>
      </c>
      <c r="N54" s="17" t="e">
        <f t="shared" si="35"/>
        <v>#REF!</v>
      </c>
      <c r="O54" s="18" t="s">
        <v>66</v>
      </c>
    </row>
    <row r="55" spans="1:15" ht="15" customHeight="1">
      <c r="A55" s="13">
        <v>50</v>
      </c>
      <c r="B55" s="15">
        <v>265575</v>
      </c>
      <c r="C55" s="17" t="e">
        <f t="shared" ref="C55:N55" si="36">#REF!</f>
        <v>#REF!</v>
      </c>
      <c r="D55" s="17" t="e">
        <f t="shared" si="36"/>
        <v>#REF!</v>
      </c>
      <c r="E55" s="17" t="e">
        <f t="shared" si="36"/>
        <v>#REF!</v>
      </c>
      <c r="F55" s="17" t="e">
        <f t="shared" si="36"/>
        <v>#REF!</v>
      </c>
      <c r="G55" s="17" t="e">
        <f t="shared" si="36"/>
        <v>#REF!</v>
      </c>
      <c r="H55" s="17" t="e">
        <f t="shared" si="36"/>
        <v>#REF!</v>
      </c>
      <c r="I55" s="17" t="e">
        <f t="shared" si="36"/>
        <v>#REF!</v>
      </c>
      <c r="J55" s="17" t="e">
        <f t="shared" si="36"/>
        <v>#REF!</v>
      </c>
      <c r="K55" s="17" t="e">
        <f t="shared" si="36"/>
        <v>#REF!</v>
      </c>
      <c r="L55" s="17" t="e">
        <f t="shared" si="36"/>
        <v>#REF!</v>
      </c>
      <c r="M55" s="17" t="e">
        <f t="shared" si="36"/>
        <v>#REF!</v>
      </c>
      <c r="N55" s="17" t="e">
        <f t="shared" si="36"/>
        <v>#REF!</v>
      </c>
      <c r="O55" s="21"/>
    </row>
    <row r="56" spans="1:15" ht="15" customHeight="1">
      <c r="A56" s="13">
        <v>51</v>
      </c>
      <c r="B56" s="20">
        <v>241771</v>
      </c>
      <c r="C56" s="17" t="e">
        <f t="shared" ref="C56:N56" si="37">#REF!</f>
        <v>#REF!</v>
      </c>
      <c r="D56" s="17" t="e">
        <f t="shared" si="37"/>
        <v>#REF!</v>
      </c>
      <c r="E56" s="17" t="e">
        <f t="shared" si="37"/>
        <v>#REF!</v>
      </c>
      <c r="F56" s="17" t="e">
        <f t="shared" si="37"/>
        <v>#REF!</v>
      </c>
      <c r="G56" s="17" t="e">
        <f t="shared" si="37"/>
        <v>#REF!</v>
      </c>
      <c r="H56" s="17" t="e">
        <f t="shared" si="37"/>
        <v>#REF!</v>
      </c>
      <c r="I56" s="17" t="e">
        <f t="shared" si="37"/>
        <v>#REF!</v>
      </c>
      <c r="J56" s="17" t="e">
        <f t="shared" si="37"/>
        <v>#REF!</v>
      </c>
      <c r="K56" s="17" t="e">
        <f t="shared" si="37"/>
        <v>#REF!</v>
      </c>
      <c r="L56" s="17" t="e">
        <f t="shared" si="37"/>
        <v>#REF!</v>
      </c>
      <c r="M56" s="17" t="e">
        <f t="shared" si="37"/>
        <v>#REF!</v>
      </c>
      <c r="N56" s="17" t="e">
        <f t="shared" si="37"/>
        <v>#REF!</v>
      </c>
      <c r="O56" s="21"/>
    </row>
    <row r="57" spans="1:15" ht="15" customHeight="1">
      <c r="A57" s="13">
        <v>52</v>
      </c>
      <c r="B57" s="20">
        <v>248101</v>
      </c>
      <c r="C57" s="17" t="e">
        <f t="shared" ref="C57:N57" si="38">#REF!</f>
        <v>#REF!</v>
      </c>
      <c r="D57" s="17" t="e">
        <f t="shared" si="38"/>
        <v>#REF!</v>
      </c>
      <c r="E57" s="17" t="e">
        <f t="shared" si="38"/>
        <v>#REF!</v>
      </c>
      <c r="F57" s="17" t="e">
        <f t="shared" si="38"/>
        <v>#REF!</v>
      </c>
      <c r="G57" s="17" t="e">
        <f t="shared" si="38"/>
        <v>#REF!</v>
      </c>
      <c r="H57" s="17" t="e">
        <f t="shared" si="38"/>
        <v>#REF!</v>
      </c>
      <c r="I57" s="17" t="e">
        <f t="shared" si="38"/>
        <v>#REF!</v>
      </c>
      <c r="J57" s="17" t="e">
        <f t="shared" si="38"/>
        <v>#REF!</v>
      </c>
      <c r="K57" s="17" t="e">
        <f t="shared" si="38"/>
        <v>#REF!</v>
      </c>
      <c r="L57" s="17" t="e">
        <f t="shared" si="38"/>
        <v>#REF!</v>
      </c>
      <c r="M57" s="17" t="e">
        <f t="shared" si="38"/>
        <v>#REF!</v>
      </c>
      <c r="N57" s="17" t="e">
        <f t="shared" si="38"/>
        <v>#REF!</v>
      </c>
      <c r="O57" s="21"/>
    </row>
    <row r="58" spans="1:15" ht="15" customHeight="1">
      <c r="A58" s="13">
        <v>53</v>
      </c>
      <c r="B58" s="20">
        <v>248107</v>
      </c>
      <c r="C58" s="17" t="e">
        <f t="shared" ref="C58:N58" si="39">#REF!</f>
        <v>#REF!</v>
      </c>
      <c r="D58" s="17" t="e">
        <f t="shared" si="39"/>
        <v>#REF!</v>
      </c>
      <c r="E58" s="17" t="e">
        <f t="shared" si="39"/>
        <v>#REF!</v>
      </c>
      <c r="F58" s="17" t="e">
        <f t="shared" si="39"/>
        <v>#REF!</v>
      </c>
      <c r="G58" s="17" t="e">
        <f t="shared" si="39"/>
        <v>#REF!</v>
      </c>
      <c r="H58" s="17" t="e">
        <f t="shared" si="39"/>
        <v>#REF!</v>
      </c>
      <c r="I58" s="17" t="e">
        <f t="shared" si="39"/>
        <v>#REF!</v>
      </c>
      <c r="J58" s="17" t="e">
        <f t="shared" si="39"/>
        <v>#REF!</v>
      </c>
      <c r="K58" s="17" t="e">
        <f t="shared" si="39"/>
        <v>#REF!</v>
      </c>
      <c r="L58" s="17" t="e">
        <f t="shared" si="39"/>
        <v>#REF!</v>
      </c>
      <c r="M58" s="17" t="e">
        <f t="shared" si="39"/>
        <v>#REF!</v>
      </c>
      <c r="N58" s="17" t="e">
        <f t="shared" si="39"/>
        <v>#REF!</v>
      </c>
      <c r="O58" s="21"/>
    </row>
    <row r="59" spans="1:15" ht="15" customHeight="1">
      <c r="A59" s="13"/>
      <c r="B59" s="20"/>
      <c r="C59" s="17"/>
      <c r="D59" s="17"/>
      <c r="E59" s="17"/>
      <c r="F59" s="22"/>
      <c r="G59" s="17"/>
      <c r="H59" s="17"/>
      <c r="I59" s="22"/>
      <c r="J59" s="17"/>
      <c r="K59" s="18"/>
      <c r="L59" s="17"/>
      <c r="M59" s="18"/>
      <c r="N59" s="23"/>
      <c r="O59" s="21"/>
    </row>
    <row r="60" spans="1:15" ht="13.5" customHeight="1">
      <c r="A60" s="24"/>
      <c r="B60" s="25"/>
      <c r="C60" s="25" t="e">
        <f>CONCATENATE(COUNT(C6:C58),"  /  ",FIXED(SUM(C6:C58)/IF(COUNT(C6:C58)&gt;0,COUNT(C6:C58),1),2))</f>
        <v>#REF!</v>
      </c>
      <c r="D60" s="25" t="e">
        <f>CONCATENATE(COUNT(D6:D58),"  /  ",FIXED(SUM(D6:D58)/IF(COUNT(D6:D58)&gt;0,COUNT(D6:D58),1),2))</f>
        <v>#REF!</v>
      </c>
      <c r="E60" s="25" t="e">
        <f>CONCATENATE(COUNT(E6:E58),"  /  ",FIXED(SUM(E6:E58)/IF(COUNT(E6:E58)&gt;0,COUNT(E6:E58),1),2))</f>
        <v>#REF!</v>
      </c>
      <c r="F60" s="26">
        <f>COUNTA(G6:G58)</f>
        <v>53</v>
      </c>
      <c r="G60" s="27" t="e">
        <f>SUM(G6:G58)/IF(F60&gt;0,F60,1)</f>
        <v>#REF!</v>
      </c>
      <c r="H60" s="25" t="e">
        <f>CONCATENATE(COUNT(H6:H58),"  /  ",FIXED(SUM(H6:H58)/IF(COUNT(H6:H58)&gt;0,COUNT(H6:H58),1),2))</f>
        <v>#REF!</v>
      </c>
      <c r="I60" s="26">
        <f>COUNTA(J6:J58)</f>
        <v>53</v>
      </c>
      <c r="J60" s="27" t="e">
        <f>SUM(J6:J58)/IF(I60&gt;0,I60,1)</f>
        <v>#REF!</v>
      </c>
      <c r="K60" s="26">
        <f>COUNTA(L6:L58)</f>
        <v>53</v>
      </c>
      <c r="L60" s="25" t="e">
        <f>CONCATENATE(COUNT(L6:L58),"  /  ",FIXED(SUM(L6:L58)/IF(COUNT(L6:L58)&gt;0,COUNT(L6:L58),1),2))</f>
        <v>#REF!</v>
      </c>
      <c r="M60" s="28" t="s">
        <v>44</v>
      </c>
      <c r="N60" s="29">
        <f>COUNT(N6:N54)</f>
        <v>11</v>
      </c>
      <c r="O60" s="7"/>
    </row>
    <row r="61" spans="1: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25.5" customHeight="1">
      <c r="A62" s="31" t="str">
        <f ca="1">Arkusz1!A54</f>
        <v>Oglądanie ocenionych prac w pokojach egzaminatorów: Mat I --  Witold Charatonik czwartek w poludnie  (p. 347);  Mat. II –  Witold Karczewski, piątek, 13.15; Program.  Paweł Rychlikowski, czwartek 12.15-13.00 (pok. 302); M. Dyskr. -  Grzegorz Stachowiak: czwartek 12:15-13:30; AiSD czwartek 12-13 (p.339) –  Paweł Rzechonek; M. Num. –  Paweł Woźny, czwartek 12.15-13.00 (p. 243) ; JFiZO - Jakub Michaliszyn, czwartek w południe (p. 336)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</sheetData>
  <mergeCells count="7">
    <mergeCell ref="A62:N62"/>
    <mergeCell ref="A2:N2"/>
    <mergeCell ref="A1:N1"/>
    <mergeCell ref="K4:L4"/>
    <mergeCell ref="M4:N4"/>
    <mergeCell ref="I4:J4"/>
    <mergeCell ref="F4:G4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Arkusz1</vt:lpstr>
      <vt:lpstr>NoNames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KATWODZ</cp:lastModifiedBy>
  <cp:lastPrinted>2019-07-04T07:45:51Z</cp:lastPrinted>
  <dcterms:created xsi:type="dcterms:W3CDTF">2019-07-04T07:44:23Z</dcterms:created>
  <dcterms:modified xsi:type="dcterms:W3CDTF">2019-07-05T10:14:38Z</dcterms:modified>
</cp:coreProperties>
</file>